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informe cuentas por pagar proveedores 2025/"/>
    </mc:Choice>
  </mc:AlternateContent>
  <xr:revisionPtr revIDLastSave="798" documentId="8_{C7C78430-43B7-4885-B79B-9DC368B2BB4A}" xr6:coauthVersionLast="47" xr6:coauthVersionMax="47" xr10:uidLastSave="{94D7567F-F3A9-451F-B2E6-5D9C32CEB848}"/>
  <bookViews>
    <workbookView xWindow="-120" yWindow="-120" windowWidth="20730" windowHeight="11160" xr2:uid="{00000000-000D-0000-FFFF-FFFF00000000}"/>
  </bookViews>
  <sheets>
    <sheet name="ESTADO DE CTA SUPLID ABRIL 2025" sheetId="1" r:id="rId1"/>
    <sheet name="Hoja2" sheetId="2" r:id="rId2"/>
  </sheets>
  <definedNames>
    <definedName name="_xlnm.Print_Area" localSheetId="0">'ESTADO DE CTA SUPLID ABRIL 2025'!$A$2:$J$51</definedName>
    <definedName name="_xlnm.Print_Area" localSheetId="1">Hoja2!#REF!</definedName>
    <definedName name="_xlnm.Print_Titles" localSheetId="0">'ESTADO DE CTA SUPLID ABRIL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I43" i="1"/>
  <c r="H43" i="1"/>
  <c r="I42" i="1"/>
  <c r="H32" i="1"/>
  <c r="H33" i="1"/>
  <c r="H36" i="1"/>
  <c r="H31" i="1"/>
  <c r="H29" i="1"/>
  <c r="H28" i="1"/>
  <c r="H27" i="1"/>
  <c r="H26" i="1"/>
  <c r="H25" i="1"/>
  <c r="H24" i="1"/>
  <c r="H23" i="1"/>
  <c r="I41" i="1" l="1"/>
  <c r="I39" i="1"/>
  <c r="I40" i="1"/>
  <c r="H20" i="1" l="1"/>
  <c r="H21" i="1"/>
  <c r="H22" i="1"/>
  <c r="H19" i="1"/>
  <c r="H17" i="1"/>
  <c r="H18" i="1"/>
  <c r="H16" i="1"/>
</calcChain>
</file>

<file path=xl/sharedStrings.xml><?xml version="1.0" encoding="utf-8"?>
<sst xmlns="http://schemas.openxmlformats.org/spreadsheetml/2006/main" count="134" uniqueCount="98">
  <si>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</si>
  <si>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</si>
  <si>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</si>
  <si>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</si>
  <si>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</si>
  <si>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</si>
  <si>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</si>
  <si>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</si>
  <si>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</si>
  <si>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</si>
  <si>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</si>
  <si>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</si>
  <si>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</si>
  <si>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 xml:space="preserve">EDESUR </t>
  </si>
  <si>
    <t>HUMANO SEGUROS,S.A.</t>
  </si>
  <si>
    <t>SENASA</t>
  </si>
  <si>
    <t>MAPFRE SALUD ARS,S.A</t>
  </si>
  <si>
    <t>CAASD</t>
  </si>
  <si>
    <t>PENDIENTE</t>
  </si>
  <si>
    <t>COMPANIA DOMINICANA DE TELEFONOS,S.A.</t>
  </si>
  <si>
    <t>TOTALES RD$</t>
  </si>
  <si>
    <t xml:space="preserve"> Massiel Cuevas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</si>
  <si>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</si>
  <si>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</si>
  <si>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</si>
  <si>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</si>
  <si>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</si>
  <si>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 xml:space="preserve">DRA. LOURDES YNMACULADA DE OLEO VALENZUELA </t>
  </si>
  <si>
    <t>SERVICIOS DE NOTARIZACIÓN DE DOCUMENTOS</t>
  </si>
  <si>
    <t>FIN FACTURA</t>
  </si>
  <si>
    <t>____________________________</t>
  </si>
  <si>
    <t>ABRIL 2025</t>
  </si>
  <si>
    <t>SERVICIO DE RECOGIDA DE BASURA DEL EDIFICIO DR. RAFAEL KASSA ACTA, MES ABRIL 2025.</t>
  </si>
  <si>
    <t>B1500061938</t>
  </si>
  <si>
    <t>SERVICIO ENERGIA ELÉCTRICA DEL EDIFICIO DR.RAFAEL KASSE ACTA,PERÍODO 03/03/2025 AL 02/04/2025.</t>
  </si>
  <si>
    <t>E450000026647</t>
  </si>
  <si>
    <t>SEGURO MÉDICO PÓLIZA EMPLEADOS  30-95-207920, PERÍODO 01/04/2025 AL 30/04/2025.</t>
  </si>
  <si>
    <t>E450000003789</t>
  </si>
  <si>
    <t>SEGURO MÉDICO PÓLIZA No.24733, PERÍODO 01/04/2025 AL 30/04/2025.</t>
  </si>
  <si>
    <t>E450000001452</t>
  </si>
  <si>
    <t>E450000000641</t>
  </si>
  <si>
    <t xml:space="preserve">SEGURO MÉDICO PÓLIZA 991964 PLAN ESPECIAL, PERÍODO 01/04/2025 AL 30/04//2025  </t>
  </si>
  <si>
    <t>E450000000642</t>
  </si>
  <si>
    <t>SERVICIO DE AGUA POTABLE,CORRESPONDIENTE AL, PERÍODO MES DE ABRIL  2025.</t>
  </si>
  <si>
    <t>E450000004066</t>
  </si>
  <si>
    <t>E450000004065</t>
  </si>
  <si>
    <t>SERVICIO DE AGUA  DE POZO, CORRESPONDIENTE AL  PERÍODO, MES DE ABRIL 2025.</t>
  </si>
  <si>
    <t>B1500000153</t>
  </si>
  <si>
    <t>GRUPO LUYAN</t>
  </si>
  <si>
    <t>CUBICACIÓN #1, REESTRUCTURACIÓN DEL SISTEMA DE BOMBEO DE AGUA Y AMPLIACIÓN DE CUARTO PARA BOMBA DEL EDIFICIO GUBERNAMENTAL DR. RAFAEL KASSE ACTA</t>
  </si>
  <si>
    <t>B1500000021</t>
  </si>
  <si>
    <t>DISTRIBUIDORES INTERNACIONALES DE PETROLEO. S.A.</t>
  </si>
  <si>
    <t>E450000002952</t>
  </si>
  <si>
    <t>E450000002874</t>
  </si>
  <si>
    <t>TECNAS EIRL</t>
  </si>
  <si>
    <t>SERVICIO DE MANTENIMIENTO AL ASCENSOR DEL EDIFICIO DE FONPER, CORRESPONDIENTE AL MES DE ENERO DEL 2025.</t>
  </si>
  <si>
    <t>B1500003530</t>
  </si>
  <si>
    <t>PHIFCET SRL</t>
  </si>
  <si>
    <t>B1500000131</t>
  </si>
  <si>
    <t>B1500000132</t>
  </si>
  <si>
    <t>SOLUCIONES INTEGRALES CAF, SRL</t>
  </si>
  <si>
    <t>SERVICIO DE LIMPIEZA DE CISTERNA Y POZO SÉPTICO DEL EDIFICIO DE FONPER</t>
  </si>
  <si>
    <t>B1500000641</t>
  </si>
  <si>
    <t>PPS PEST PROTEC SOLUTIONS</t>
  </si>
  <si>
    <t>B1500000666</t>
  </si>
  <si>
    <t>SERVICIO DE FUMIGACIÓN EDIFICIO DEL FONPER, CORRESPONDIENTE AL MES DE MARZO 2025</t>
  </si>
  <si>
    <t xml:space="preserve">ARCHIVO GENERAL DE LA NACIÓN </t>
  </si>
  <si>
    <t>CURSO TALLER INTRODUCCIÓN A LA ARCHIVÍSTICA, PARA COLABORADORES DEL FONPER</t>
  </si>
  <si>
    <t>E450000000057</t>
  </si>
  <si>
    <t>CURSO TALLER INTRODUCCIÓN CONSERVACIÓN DOCUMENTAL DEL 25 AL 27 DE MARZO 2025, PARA COLABORADORES DEL FONPER</t>
  </si>
  <si>
    <t>E450000000056</t>
  </si>
  <si>
    <t>ADQUISICIÓN Y ACTUALIZACIÓN DE LICENCIAS DE SOFTWARE PARA FONPER</t>
  </si>
  <si>
    <t>NEVER OFF TECHNOLOGY, S.R.L</t>
  </si>
  <si>
    <t>WST SOLUTIONS, S.R.L.</t>
  </si>
  <si>
    <t>ADQUISICIÓN DE LICENCIAS PARA EL FONPER</t>
  </si>
  <si>
    <t>B1500000025</t>
  </si>
  <si>
    <t>INST. MEKARI DE FELICIDAD LABORAL, S.R.L.</t>
  </si>
  <si>
    <t xml:space="preserve">PARTICIPACIÓN EN EL IV CONGRESO DE FELICIDAD Y BIENESTAR LABORAL FUNFEST 2025, PARA COLABORADORES DEL FONPER.  </t>
  </si>
  <si>
    <t>B1500000229</t>
  </si>
  <si>
    <t>M.P. UNIFORMES DE EMPRESAS S.R.L.</t>
  </si>
  <si>
    <t>ADQUISICIÓN DE UNIFORMES CORPORATIVOS PARA COLABORADORES DEL FONPER</t>
  </si>
  <si>
    <t>B1500000236</t>
  </si>
  <si>
    <t>SERVICIO TELÉFONICO DE LA CTA. 780833009, MES DE ABRIL 2025</t>
  </si>
  <si>
    <t>E450000074489</t>
  </si>
  <si>
    <t>SERVICIO TELÉFONICO DE LA CTA. 710383701, MES DE ABRIL 2025</t>
  </si>
  <si>
    <t>E450000073605</t>
  </si>
  <si>
    <t>SERVICIO TELÉFONICO DE LA CTA. 710383756, MES DE ABRIL 2025</t>
  </si>
  <si>
    <t>E450000073307</t>
  </si>
  <si>
    <t>SERVICIO TELÉFONICO DE LA CTA. 704450379, MES DE ABIRL 2025</t>
  </si>
  <si>
    <t>E450000073453</t>
  </si>
  <si>
    <t>E450000000004</t>
  </si>
  <si>
    <t>B1500000134</t>
  </si>
  <si>
    <t xml:space="preserve">SERVICIO DE ALQUILER DE (32) PARQUEOS PARA PERSONAL DEL FONPER, CORRESPONDIENTE AL MES DE MARZO 2025 </t>
  </si>
  <si>
    <t xml:space="preserve">SERVICIO DE ALQUILER DE (20) PARQUEOS PARA PERSONAL DEL FONPER, CORRESPONDIENTE AL MES DE MARZO 2025 </t>
  </si>
  <si>
    <t xml:space="preserve">SERVICIO DE ALQUILER DE (20) PARQUEOS PARA PERSONAL DEL FONPER, CORRESPONDIENTE AL MES DE FEBRERO 2025 </t>
  </si>
  <si>
    <t xml:space="preserve">SEGURO MÉDICO PÓLIZA 989837 PLAN ESPECIAL, PERÍODO 01/04/2025 AL 30/04//2025  </t>
  </si>
  <si>
    <t>ADQUISICIÓN DE COMBUSTIBLE EN MODALIDAD DE TICKETS PARA LA FLOTILLA VEHICULAR</t>
  </si>
  <si>
    <t>INFORME DE CUENTAS POR PAGAR A PROVEEDORES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</si>
</sst>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b/>
      <sz val="48"/>
      <name val="Museo Sans 100"/>
      <family val="3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Museo Sans 500"/>
      <family val="3"/>
    </font>
    <font>
      <b/>
      <sz val="55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9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164" fontId="6" fillId="0" borderId="0" xfId="1" applyFont="1"/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14" fontId="13" fillId="2" borderId="3" xfId="1" applyNumberFormat="1" applyFont="1" applyFill="1" applyBorder="1" applyAlignment="1">
      <alignment horizontal="center"/>
    </xf>
    <xf numFmtId="164" fontId="13" fillId="2" borderId="3" xfId="1" applyFont="1" applyFill="1" applyBorder="1" applyAlignment="1" applyProtection="1">
      <alignment horizontal="left" wrapText="1"/>
      <protection locked="0"/>
    </xf>
    <xf numFmtId="4" fontId="13" fillId="2" borderId="3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/>
      <protection locked="0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14" fontId="13" fillId="2" borderId="0" xfId="1" applyNumberFormat="1" applyFont="1" applyFill="1" applyBorder="1" applyAlignment="1">
      <alignment horizontal="center"/>
    </xf>
    <xf numFmtId="164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1" applyNumberFormat="1" applyFont="1" applyFill="1" applyBorder="1" applyAlignment="1">
      <alignment horizontal="left"/>
    </xf>
    <xf numFmtId="4" fontId="13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164" fontId="13" fillId="2" borderId="0" xfId="1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vertical="center" wrapText="1"/>
    </xf>
    <xf numFmtId="14" fontId="13" fillId="2" borderId="0" xfId="1" applyNumberFormat="1" applyFont="1" applyFill="1" applyBorder="1" applyAlignment="1">
      <alignment horizontal="center" vertical="center"/>
    </xf>
    <xf numFmtId="164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3" fillId="2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1" applyFont="1" applyAlignment="1">
      <alignment horizontal="center" vertical="center"/>
    </xf>
    <xf numFmtId="4" fontId="13" fillId="2" borderId="7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2" borderId="0" xfId="2" applyFont="1" applyFill="1" applyAlignment="1">
      <alignment horizontal="center"/>
    </xf>
    <xf numFmtId="0" fontId="9" fillId="0" borderId="0" xfId="3" applyFont="1" applyAlignment="1">
      <alignment horizont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9" fillId="0" borderId="12" xfId="3" applyFont="1" applyBorder="1" applyAlignment="1">
      <alignment horizontal="center" wrapText="1"/>
    </xf>
    <xf numFmtId="0" fontId="13" fillId="0" borderId="12" xfId="0" applyFont="1" applyBorder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 applyProtection="1">
      <alignment horizontal="left"/>
      <protection locked="0"/>
    </xf>
    <xf numFmtId="14" fontId="13" fillId="2" borderId="12" xfId="1" applyNumberFormat="1" applyFont="1" applyFill="1" applyBorder="1" applyAlignment="1">
      <alignment horizontal="center"/>
    </xf>
    <xf numFmtId="164" fontId="13" fillId="2" borderId="12" xfId="1" applyFont="1" applyFill="1" applyBorder="1" applyAlignment="1" applyProtection="1">
      <alignment horizontal="left" wrapText="1"/>
      <protection locked="0"/>
    </xf>
    <xf numFmtId="4" fontId="13" fillId="2" borderId="13" xfId="1" applyNumberFormat="1" applyFont="1" applyFill="1" applyBorder="1" applyAlignment="1">
      <alignment horizontal="center"/>
    </xf>
    <xf numFmtId="0" fontId="13" fillId="3" borderId="14" xfId="3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horizontal="center"/>
      <protection locked="0"/>
    </xf>
    <xf numFmtId="164" fontId="13" fillId="4" borderId="17" xfId="1" applyFont="1" applyFill="1" applyBorder="1" applyAlignment="1" applyProtection="1">
      <alignment wrapText="1"/>
      <protection locked="0"/>
    </xf>
    <xf numFmtId="164" fontId="13" fillId="4" borderId="12" xfId="1" applyFont="1" applyFill="1" applyBorder="1" applyAlignment="1" applyProtection="1">
      <alignment horizontal="left" wrapText="1"/>
      <protection locked="0"/>
    </xf>
    <xf numFmtId="164" fontId="13" fillId="4" borderId="12" xfId="1" applyFont="1" applyFill="1" applyBorder="1" applyAlignment="1" applyProtection="1">
      <alignment wrapText="1"/>
      <protection locked="0"/>
    </xf>
    <xf numFmtId="0" fontId="13" fillId="4" borderId="11" xfId="0" applyFont="1" applyFill="1" applyBorder="1" applyAlignment="1" applyProtection="1">
      <alignment horizontal="center"/>
      <protection locked="0"/>
    </xf>
    <xf numFmtId="0" fontId="13" fillId="4" borderId="13" xfId="0" applyFont="1" applyFill="1" applyBorder="1" applyAlignment="1" applyProtection="1">
      <alignment horizontal="center"/>
      <protection locked="0"/>
    </xf>
    <xf numFmtId="49" fontId="13" fillId="2" borderId="0" xfId="2" applyNumberFormat="1" applyFont="1" applyFill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center" vertical="center" wrapText="1"/>
    </xf>
    <xf numFmtId="164" fontId="13" fillId="3" borderId="14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285750</xdr:rowOff>
    </xdr:from>
    <xdr:to>
      <xdr:col>4</xdr:col>
      <xdr:colOff>428626</xdr:colOff>
      <xdr:row>6</xdr:row>
      <xdr:rowOff>190500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851725" y="381000"/>
          <a:ext cx="5534026" cy="3048000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20" zoomScaleNormal="20" zoomScaleSheetLayoutView="25" workbookViewId="0">
      <selection activeCell="J51" sqref="A1:J51"/>
    </sheetView>
  </sheetViews>
  <sheetFormatPr baseColWidth="10" defaultColWidth="11.42578125" defaultRowHeight="15" x14ac:dyDescent="0.25"/>
  <cols>
    <col min="1" max="1" width="26.85546875" customWidth="1"/>
    <col min="2" max="2" width="223.42578125" customWidth="1"/>
    <col min="3" max="3" width="23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 x14ac:dyDescent="0.9">
      <c r="A1" s="14"/>
      <c r="B1" s="17"/>
      <c r="C1" s="17"/>
      <c r="D1" s="17"/>
      <c r="E1" s="17"/>
      <c r="F1" s="17"/>
      <c r="G1" s="17"/>
      <c r="H1" s="17"/>
      <c r="I1" s="17"/>
      <c r="J1" s="17"/>
    </row>
    <row r="2" spans="1:11" ht="55.5" customHeight="1" x14ac:dyDescent="0.9">
      <c r="A2" s="15"/>
      <c r="B2" s="52"/>
      <c r="C2" s="52"/>
      <c r="D2" s="52"/>
      <c r="E2" s="52"/>
      <c r="F2" s="52"/>
      <c r="G2" s="52"/>
      <c r="H2" s="52"/>
      <c r="I2" s="52"/>
      <c r="J2" s="52"/>
    </row>
    <row r="3" spans="1:11" ht="5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55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ht="55.5" customHeight="1" x14ac:dyDescent="0.9">
      <c r="A5" s="15"/>
      <c r="B5" s="52"/>
      <c r="C5" s="52"/>
      <c r="D5" s="52"/>
      <c r="E5" s="52"/>
      <c r="F5" s="52"/>
      <c r="G5" s="52"/>
      <c r="H5" s="52"/>
      <c r="I5" s="52"/>
      <c r="J5" s="52"/>
    </row>
    <row r="6" spans="1:11" ht="21.75" customHeight="1" x14ac:dyDescent="0.9">
      <c r="A6" s="15"/>
      <c r="B6" s="52"/>
      <c r="C6" s="52"/>
      <c r="D6" s="52"/>
      <c r="E6" s="52"/>
      <c r="F6" s="52"/>
      <c r="G6" s="52"/>
      <c r="H6" s="52"/>
      <c r="I6" s="52"/>
      <c r="J6" s="52"/>
    </row>
    <row r="7" spans="1:11" ht="85.5" customHeight="1" x14ac:dyDescent="1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ht="78" customHeight="1" x14ac:dyDescent="0.25">
      <c r="A8" s="80" t="s">
        <v>97</v>
      </c>
      <c r="B8" s="80"/>
      <c r="C8" s="80"/>
      <c r="D8" s="80"/>
      <c r="E8" s="80"/>
      <c r="F8" s="80"/>
      <c r="G8" s="80"/>
      <c r="H8" s="80"/>
      <c r="I8" s="80"/>
      <c r="J8" s="80"/>
    </row>
    <row r="9" spans="1:11" ht="55.5" customHeight="1" x14ac:dyDescent="0.25">
      <c r="A9" s="81" t="s">
        <v>1</v>
      </c>
      <c r="B9" s="81"/>
      <c r="C9" s="81"/>
      <c r="D9" s="81"/>
      <c r="E9" s="81"/>
      <c r="F9" s="81"/>
      <c r="G9" s="81"/>
      <c r="H9" s="81"/>
      <c r="I9" s="81"/>
      <c r="J9" s="81"/>
    </row>
    <row r="10" spans="1:11" ht="85.5" customHeight="1" x14ac:dyDescent="0.25">
      <c r="A10" s="82" t="s">
        <v>31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1" ht="61.5" customHeight="1" thickBot="1" x14ac:dyDescent="0.95">
      <c r="A11" s="15"/>
      <c r="B11" s="71"/>
      <c r="C11" s="71"/>
      <c r="D11" s="71"/>
      <c r="E11" s="71"/>
      <c r="F11" s="71"/>
      <c r="G11" s="71"/>
      <c r="H11" s="71"/>
      <c r="I11" s="71"/>
      <c r="J11" s="71"/>
    </row>
    <row r="12" spans="1:11" ht="17.25" customHeight="1" x14ac:dyDescent="0.25">
      <c r="A12" s="83" t="s">
        <v>2</v>
      </c>
      <c r="B12" s="73" t="s">
        <v>3</v>
      </c>
      <c r="C12" s="73" t="s">
        <v>4</v>
      </c>
      <c r="D12" s="73" t="s">
        <v>5</v>
      </c>
      <c r="E12" s="73" t="s">
        <v>6</v>
      </c>
      <c r="F12" s="54"/>
      <c r="G12" s="76" t="s">
        <v>7</v>
      </c>
      <c r="H12" s="73" t="s">
        <v>8</v>
      </c>
      <c r="I12" s="86" t="s">
        <v>9</v>
      </c>
      <c r="J12" s="89" t="s">
        <v>10</v>
      </c>
    </row>
    <row r="13" spans="1:11" ht="29.25" customHeight="1" x14ac:dyDescent="0.25">
      <c r="A13" s="84"/>
      <c r="B13" s="74"/>
      <c r="C13" s="74"/>
      <c r="D13" s="74"/>
      <c r="E13" s="74"/>
      <c r="F13" s="55"/>
      <c r="G13" s="77"/>
      <c r="H13" s="74"/>
      <c r="I13" s="87"/>
      <c r="J13" s="90"/>
    </row>
    <row r="14" spans="1:11" ht="195.75" customHeight="1" thickBot="1" x14ac:dyDescent="0.3">
      <c r="A14" s="85"/>
      <c r="B14" s="75"/>
      <c r="C14" s="75"/>
      <c r="D14" s="75"/>
      <c r="E14" s="75"/>
      <c r="F14" s="64" t="s">
        <v>29</v>
      </c>
      <c r="G14" s="78"/>
      <c r="H14" s="75"/>
      <c r="I14" s="88"/>
      <c r="J14" s="91"/>
    </row>
    <row r="15" spans="1:11" ht="193.5" customHeight="1" x14ac:dyDescent="0.9">
      <c r="A15" s="57">
        <v>1</v>
      </c>
      <c r="B15" s="58" t="s">
        <v>11</v>
      </c>
      <c r="C15" s="59" t="s">
        <v>32</v>
      </c>
      <c r="D15" s="60" t="s">
        <v>33</v>
      </c>
      <c r="E15" s="61">
        <v>45748</v>
      </c>
      <c r="F15" s="61">
        <v>45769</v>
      </c>
      <c r="G15" s="62">
        <v>8250</v>
      </c>
      <c r="H15" s="62">
        <v>8250</v>
      </c>
      <c r="I15" s="62"/>
      <c r="J15" s="63" t="s">
        <v>12</v>
      </c>
    </row>
    <row r="16" spans="1:11" s="2" customFormat="1" ht="183.75" customHeight="1" x14ac:dyDescent="0.9">
      <c r="A16" s="57">
        <v>2</v>
      </c>
      <c r="B16" s="19" t="s">
        <v>13</v>
      </c>
      <c r="C16" s="20" t="s">
        <v>34</v>
      </c>
      <c r="D16" s="21" t="s">
        <v>35</v>
      </c>
      <c r="E16" s="22">
        <v>45751</v>
      </c>
      <c r="F16" s="22">
        <v>45781</v>
      </c>
      <c r="G16" s="23">
        <v>496098.22</v>
      </c>
      <c r="H16" s="23">
        <f t="shared" ref="H16:H22" si="0">+G16</f>
        <v>496098.22</v>
      </c>
      <c r="I16" s="23"/>
      <c r="J16" s="50" t="s">
        <v>12</v>
      </c>
      <c r="K16" s="3"/>
    </row>
    <row r="17" spans="1:11" s="2" customFormat="1" ht="123.75" customHeight="1" x14ac:dyDescent="0.9">
      <c r="A17" s="57">
        <v>3</v>
      </c>
      <c r="B17" s="19" t="s">
        <v>14</v>
      </c>
      <c r="C17" s="20" t="s">
        <v>36</v>
      </c>
      <c r="D17" s="25" t="s">
        <v>37</v>
      </c>
      <c r="E17" s="22">
        <v>45748</v>
      </c>
      <c r="F17" s="22">
        <v>45757</v>
      </c>
      <c r="G17" s="23">
        <v>294232.65999999997</v>
      </c>
      <c r="H17" s="23">
        <f t="shared" si="0"/>
        <v>294232.65999999997</v>
      </c>
      <c r="I17" s="23"/>
      <c r="J17" s="50" t="s">
        <v>12</v>
      </c>
      <c r="K17" s="3"/>
    </row>
    <row r="18" spans="1:11" s="2" customFormat="1" ht="142.5" customHeight="1" x14ac:dyDescent="0.9">
      <c r="A18" s="57">
        <v>4</v>
      </c>
      <c r="B18" s="19" t="s">
        <v>15</v>
      </c>
      <c r="C18" s="20" t="s">
        <v>38</v>
      </c>
      <c r="D18" s="25" t="s">
        <v>39</v>
      </c>
      <c r="E18" s="22">
        <v>45735</v>
      </c>
      <c r="F18" s="22">
        <v>45777</v>
      </c>
      <c r="G18" s="23">
        <v>44363.7</v>
      </c>
      <c r="H18" s="23">
        <f t="shared" si="0"/>
        <v>44363.7</v>
      </c>
      <c r="I18" s="23"/>
      <c r="J18" s="50" t="s">
        <v>12</v>
      </c>
      <c r="K18" s="3"/>
    </row>
    <row r="19" spans="1:11" s="2" customFormat="1" ht="122.25" customHeight="1" x14ac:dyDescent="0.9">
      <c r="A19" s="57">
        <v>5</v>
      </c>
      <c r="B19" s="19" t="s">
        <v>16</v>
      </c>
      <c r="C19" s="20" t="s">
        <v>95</v>
      </c>
      <c r="D19" s="25" t="s">
        <v>40</v>
      </c>
      <c r="E19" s="22">
        <v>45748</v>
      </c>
      <c r="F19" s="22">
        <v>45777</v>
      </c>
      <c r="G19" s="23">
        <v>200830.51</v>
      </c>
      <c r="H19" s="23">
        <f t="shared" si="0"/>
        <v>200830.51</v>
      </c>
      <c r="I19" s="23"/>
      <c r="J19" s="50" t="s">
        <v>12</v>
      </c>
      <c r="K19" s="3"/>
    </row>
    <row r="20" spans="1:11" s="2" customFormat="1" ht="136.5" customHeight="1" x14ac:dyDescent="0.9">
      <c r="A20" s="57">
        <v>6</v>
      </c>
      <c r="B20" s="19" t="s">
        <v>16</v>
      </c>
      <c r="C20" s="20" t="s">
        <v>41</v>
      </c>
      <c r="D20" s="25" t="s">
        <v>42</v>
      </c>
      <c r="E20" s="22">
        <v>45748</v>
      </c>
      <c r="F20" s="22">
        <v>45777</v>
      </c>
      <c r="G20" s="23">
        <v>262771.24</v>
      </c>
      <c r="H20" s="23">
        <f t="shared" si="0"/>
        <v>262771.24</v>
      </c>
      <c r="I20" s="24"/>
      <c r="J20" s="50" t="s">
        <v>12</v>
      </c>
      <c r="K20" s="3"/>
    </row>
    <row r="21" spans="1:11" s="2" customFormat="1" ht="136.5" customHeight="1" x14ac:dyDescent="0.9">
      <c r="A21" s="57">
        <v>7</v>
      </c>
      <c r="B21" s="20" t="s">
        <v>17</v>
      </c>
      <c r="C21" s="20" t="s">
        <v>43</v>
      </c>
      <c r="D21" s="21" t="s">
        <v>45</v>
      </c>
      <c r="E21" s="22">
        <v>45748</v>
      </c>
      <c r="F21" s="22">
        <v>45768</v>
      </c>
      <c r="G21" s="23">
        <v>16069</v>
      </c>
      <c r="H21" s="23">
        <f t="shared" si="0"/>
        <v>16069</v>
      </c>
      <c r="I21" s="23"/>
      <c r="J21" s="50" t="s">
        <v>12</v>
      </c>
      <c r="K21" s="3"/>
    </row>
    <row r="22" spans="1:11" s="2" customFormat="1" ht="187.5" customHeight="1" x14ac:dyDescent="0.9">
      <c r="A22" s="57">
        <v>8</v>
      </c>
      <c r="B22" s="20" t="s">
        <v>17</v>
      </c>
      <c r="C22" s="20" t="s">
        <v>46</v>
      </c>
      <c r="D22" s="21" t="s">
        <v>44</v>
      </c>
      <c r="E22" s="22">
        <v>45748</v>
      </c>
      <c r="F22" s="22">
        <v>45768</v>
      </c>
      <c r="G22" s="23">
        <v>5806</v>
      </c>
      <c r="H22" s="23">
        <f t="shared" si="0"/>
        <v>5806</v>
      </c>
      <c r="I22" s="23"/>
      <c r="J22" s="50" t="s">
        <v>12</v>
      </c>
      <c r="K22" s="3"/>
    </row>
    <row r="23" spans="1:11" s="2" customFormat="1" ht="127.5" customHeight="1" x14ac:dyDescent="0.9">
      <c r="A23" s="57">
        <v>9</v>
      </c>
      <c r="B23" s="26" t="s">
        <v>27</v>
      </c>
      <c r="C23" s="26" t="s">
        <v>28</v>
      </c>
      <c r="D23" s="28" t="s">
        <v>47</v>
      </c>
      <c r="E23" s="22">
        <v>45757</v>
      </c>
      <c r="F23" s="22">
        <v>45756</v>
      </c>
      <c r="G23" s="23">
        <v>50150</v>
      </c>
      <c r="H23" s="23">
        <f t="shared" ref="H23:H29" si="1">+G23</f>
        <v>50150</v>
      </c>
      <c r="I23" s="23"/>
      <c r="J23" s="50" t="s">
        <v>12</v>
      </c>
      <c r="K23" s="3"/>
    </row>
    <row r="24" spans="1:11" s="2" customFormat="1" ht="244.5" customHeight="1" x14ac:dyDescent="0.9">
      <c r="A24" s="57">
        <v>10</v>
      </c>
      <c r="B24" s="19" t="s">
        <v>48</v>
      </c>
      <c r="C24" s="26" t="s">
        <v>49</v>
      </c>
      <c r="D24" s="21" t="s">
        <v>50</v>
      </c>
      <c r="E24" s="22">
        <v>45768</v>
      </c>
      <c r="F24" s="22">
        <v>45797</v>
      </c>
      <c r="G24" s="23">
        <v>786472.98</v>
      </c>
      <c r="H24" s="23">
        <f t="shared" si="1"/>
        <v>786472.98</v>
      </c>
      <c r="I24" s="23"/>
      <c r="J24" s="50" t="s">
        <v>12</v>
      </c>
      <c r="K24" s="3"/>
    </row>
    <row r="25" spans="1:11" s="2" customFormat="1" ht="119.25" customHeight="1" x14ac:dyDescent="0.9">
      <c r="A25" s="57">
        <v>11</v>
      </c>
      <c r="B25" s="20" t="s">
        <v>51</v>
      </c>
      <c r="C25" s="26" t="s">
        <v>96</v>
      </c>
      <c r="D25" s="21" t="s">
        <v>52</v>
      </c>
      <c r="E25" s="22">
        <v>45748</v>
      </c>
      <c r="F25" s="22">
        <v>45778</v>
      </c>
      <c r="G25" s="23">
        <v>40000</v>
      </c>
      <c r="H25" s="23">
        <f t="shared" si="1"/>
        <v>40000</v>
      </c>
      <c r="I25" s="23"/>
      <c r="J25" s="50" t="s">
        <v>12</v>
      </c>
      <c r="K25" s="3"/>
    </row>
    <row r="26" spans="1:11" s="2" customFormat="1" ht="136.5" customHeight="1" x14ac:dyDescent="0.9">
      <c r="A26" s="57">
        <v>12</v>
      </c>
      <c r="B26" s="20" t="s">
        <v>51</v>
      </c>
      <c r="C26" s="26" t="s">
        <v>96</v>
      </c>
      <c r="D26" s="21" t="s">
        <v>53</v>
      </c>
      <c r="E26" s="22">
        <v>45742</v>
      </c>
      <c r="F26" s="22">
        <v>45772</v>
      </c>
      <c r="G26" s="23">
        <v>400000</v>
      </c>
      <c r="H26" s="23">
        <f t="shared" si="1"/>
        <v>400000</v>
      </c>
      <c r="I26" s="23"/>
      <c r="J26" s="50" t="s">
        <v>12</v>
      </c>
      <c r="K26" s="3"/>
    </row>
    <row r="27" spans="1:11" s="2" customFormat="1" ht="204" customHeight="1" x14ac:dyDescent="0.9">
      <c r="A27" s="57">
        <v>13</v>
      </c>
      <c r="B27" s="20" t="s">
        <v>54</v>
      </c>
      <c r="C27" s="26" t="s">
        <v>55</v>
      </c>
      <c r="D27" s="21" t="s">
        <v>56</v>
      </c>
      <c r="E27" s="22">
        <v>45748</v>
      </c>
      <c r="F27" s="22">
        <v>45778</v>
      </c>
      <c r="G27" s="23">
        <v>6844</v>
      </c>
      <c r="H27" s="23">
        <f t="shared" si="1"/>
        <v>6844</v>
      </c>
      <c r="I27" s="23"/>
      <c r="J27" s="50" t="s">
        <v>12</v>
      </c>
      <c r="K27" s="3"/>
    </row>
    <row r="28" spans="1:11" s="2" customFormat="1" ht="196.5" customHeight="1" x14ac:dyDescent="0.9">
      <c r="A28" s="57">
        <v>14</v>
      </c>
      <c r="B28" s="20" t="s">
        <v>57</v>
      </c>
      <c r="C28" s="26" t="s">
        <v>94</v>
      </c>
      <c r="D28" s="21" t="s">
        <v>58</v>
      </c>
      <c r="E28" s="22">
        <v>45750</v>
      </c>
      <c r="F28" s="22">
        <v>45779</v>
      </c>
      <c r="G28" s="23">
        <v>174050</v>
      </c>
      <c r="H28" s="23">
        <f t="shared" si="1"/>
        <v>174050</v>
      </c>
      <c r="I28" s="23"/>
      <c r="J28" s="50" t="s">
        <v>12</v>
      </c>
      <c r="K28" s="3"/>
    </row>
    <row r="29" spans="1:11" s="2" customFormat="1" ht="204" customHeight="1" x14ac:dyDescent="0.9">
      <c r="A29" s="57">
        <v>15</v>
      </c>
      <c r="B29" s="20" t="s">
        <v>57</v>
      </c>
      <c r="C29" s="26" t="s">
        <v>93</v>
      </c>
      <c r="D29" s="21" t="s">
        <v>59</v>
      </c>
      <c r="E29" s="22">
        <v>45750</v>
      </c>
      <c r="F29" s="22">
        <v>45779</v>
      </c>
      <c r="G29" s="23">
        <v>174050</v>
      </c>
      <c r="H29" s="23">
        <f t="shared" si="1"/>
        <v>174050</v>
      </c>
      <c r="I29" s="23"/>
      <c r="J29" s="50" t="s">
        <v>12</v>
      </c>
      <c r="K29" s="3"/>
    </row>
    <row r="30" spans="1:11" s="2" customFormat="1" ht="134.25" customHeight="1" x14ac:dyDescent="0.9">
      <c r="A30" s="57">
        <v>16</v>
      </c>
      <c r="B30" s="26" t="s">
        <v>60</v>
      </c>
      <c r="C30" s="26" t="s">
        <v>61</v>
      </c>
      <c r="D30" s="28" t="s">
        <v>62</v>
      </c>
      <c r="E30" s="22">
        <v>45754</v>
      </c>
      <c r="F30" s="22">
        <v>45784</v>
      </c>
      <c r="G30" s="23">
        <v>51412.01</v>
      </c>
      <c r="H30" s="23"/>
      <c r="I30" s="23">
        <v>51412.01</v>
      </c>
      <c r="J30" s="50" t="s">
        <v>18</v>
      </c>
      <c r="K30" s="3"/>
    </row>
    <row r="31" spans="1:11" s="2" customFormat="1" ht="183.75" customHeight="1" x14ac:dyDescent="0.9">
      <c r="A31" s="57">
        <v>17</v>
      </c>
      <c r="B31" s="27" t="s">
        <v>63</v>
      </c>
      <c r="C31" s="26" t="s">
        <v>65</v>
      </c>
      <c r="D31" s="28" t="s">
        <v>64</v>
      </c>
      <c r="E31" s="22">
        <v>45754</v>
      </c>
      <c r="F31" s="22">
        <v>45784</v>
      </c>
      <c r="G31" s="23">
        <v>7572.48</v>
      </c>
      <c r="H31" s="23">
        <f>+G31</f>
        <v>7572.48</v>
      </c>
      <c r="I31" s="23"/>
      <c r="J31" s="50" t="s">
        <v>12</v>
      </c>
      <c r="K31" s="3"/>
    </row>
    <row r="32" spans="1:11" s="2" customFormat="1" ht="180" customHeight="1" x14ac:dyDescent="0.9">
      <c r="A32" s="57">
        <v>18</v>
      </c>
      <c r="B32" s="26" t="s">
        <v>66</v>
      </c>
      <c r="C32" s="26" t="s">
        <v>67</v>
      </c>
      <c r="D32" s="28" t="s">
        <v>68</v>
      </c>
      <c r="E32" s="22">
        <v>45749</v>
      </c>
      <c r="F32" s="22">
        <v>45779</v>
      </c>
      <c r="G32" s="23">
        <v>3000</v>
      </c>
      <c r="H32" s="23">
        <f t="shared" ref="H32:H36" si="2">+G32</f>
        <v>3000</v>
      </c>
      <c r="I32" s="23"/>
      <c r="J32" s="50" t="s">
        <v>12</v>
      </c>
      <c r="K32" s="3"/>
    </row>
    <row r="33" spans="1:11" s="2" customFormat="1" ht="191.25" customHeight="1" x14ac:dyDescent="0.9">
      <c r="A33" s="57">
        <v>19</v>
      </c>
      <c r="B33" s="26" t="s">
        <v>66</v>
      </c>
      <c r="C33" s="26" t="s">
        <v>69</v>
      </c>
      <c r="D33" s="28" t="s">
        <v>70</v>
      </c>
      <c r="E33" s="22">
        <v>45749</v>
      </c>
      <c r="F33" s="22">
        <v>45779</v>
      </c>
      <c r="G33" s="23">
        <v>3000</v>
      </c>
      <c r="H33" s="23">
        <f t="shared" si="2"/>
        <v>3000</v>
      </c>
      <c r="I33" s="23"/>
      <c r="J33" s="50" t="s">
        <v>12</v>
      </c>
      <c r="K33" s="3"/>
    </row>
    <row r="34" spans="1:11" s="2" customFormat="1" ht="138.75" customHeight="1" x14ac:dyDescent="0.9">
      <c r="A34" s="57">
        <v>20</v>
      </c>
      <c r="B34" s="27" t="s">
        <v>72</v>
      </c>
      <c r="C34" s="26" t="s">
        <v>71</v>
      </c>
      <c r="D34" s="28" t="s">
        <v>90</v>
      </c>
      <c r="E34" s="22">
        <v>45758</v>
      </c>
      <c r="F34" s="22">
        <v>45788</v>
      </c>
      <c r="G34" s="23">
        <v>1746748</v>
      </c>
      <c r="H34" s="23"/>
      <c r="I34" s="23">
        <v>1746748</v>
      </c>
      <c r="J34" s="50" t="s">
        <v>18</v>
      </c>
      <c r="K34" s="3"/>
    </row>
    <row r="35" spans="1:11" s="2" customFormat="1" ht="97.5" customHeight="1" x14ac:dyDescent="0.9">
      <c r="A35" s="57">
        <v>21</v>
      </c>
      <c r="B35" s="27" t="s">
        <v>73</v>
      </c>
      <c r="C35" s="26" t="s">
        <v>74</v>
      </c>
      <c r="D35" s="28" t="s">
        <v>75</v>
      </c>
      <c r="E35" s="22">
        <v>45771</v>
      </c>
      <c r="F35" s="22">
        <v>45800</v>
      </c>
      <c r="G35" s="23">
        <v>436000</v>
      </c>
      <c r="H35" s="23"/>
      <c r="I35" s="23">
        <v>436000</v>
      </c>
      <c r="J35" s="50" t="s">
        <v>18</v>
      </c>
      <c r="K35" s="3"/>
    </row>
    <row r="36" spans="1:11" s="2" customFormat="1" ht="202.5" customHeight="1" x14ac:dyDescent="0.9">
      <c r="A36" s="57">
        <v>22</v>
      </c>
      <c r="B36" s="26" t="s">
        <v>76</v>
      </c>
      <c r="C36" s="26" t="s">
        <v>77</v>
      </c>
      <c r="D36" s="28" t="s">
        <v>78</v>
      </c>
      <c r="E36" s="22">
        <v>45758</v>
      </c>
      <c r="F36" s="22">
        <v>45788</v>
      </c>
      <c r="G36" s="23">
        <v>132000</v>
      </c>
      <c r="H36" s="23">
        <f t="shared" si="2"/>
        <v>132000</v>
      </c>
      <c r="I36" s="23"/>
      <c r="J36" s="50" t="s">
        <v>12</v>
      </c>
      <c r="K36" s="3"/>
    </row>
    <row r="37" spans="1:11" s="2" customFormat="1" ht="131.25" customHeight="1" x14ac:dyDescent="0.9">
      <c r="A37" s="57">
        <v>23</v>
      </c>
      <c r="B37" s="26" t="s">
        <v>79</v>
      </c>
      <c r="C37" s="26" t="s">
        <v>80</v>
      </c>
      <c r="D37" s="28" t="s">
        <v>81</v>
      </c>
      <c r="E37" s="22">
        <v>45772</v>
      </c>
      <c r="F37" s="22">
        <v>45803</v>
      </c>
      <c r="G37" s="23">
        <v>228825.60000000001</v>
      </c>
      <c r="H37" s="23"/>
      <c r="I37" s="23">
        <v>228825.60000000001</v>
      </c>
      <c r="J37" s="50" t="s">
        <v>18</v>
      </c>
      <c r="K37" s="3"/>
    </row>
    <row r="38" spans="1:11" s="2" customFormat="1" ht="146.25" customHeight="1" x14ac:dyDescent="0.9">
      <c r="A38" s="57">
        <v>24</v>
      </c>
      <c r="B38" s="27" t="s">
        <v>19</v>
      </c>
      <c r="C38" s="26" t="s">
        <v>82</v>
      </c>
      <c r="D38" s="28" t="s">
        <v>83</v>
      </c>
      <c r="E38" s="22">
        <v>45774</v>
      </c>
      <c r="F38" s="22">
        <v>45777</v>
      </c>
      <c r="G38" s="23">
        <v>91068.25</v>
      </c>
      <c r="H38" s="23"/>
      <c r="I38" s="23">
        <v>91068.25</v>
      </c>
      <c r="J38" s="50" t="s">
        <v>18</v>
      </c>
      <c r="K38" s="3"/>
    </row>
    <row r="39" spans="1:11" s="2" customFormat="1" ht="128.25" customHeight="1" x14ac:dyDescent="0.9">
      <c r="A39" s="57">
        <v>25</v>
      </c>
      <c r="B39" s="27" t="s">
        <v>19</v>
      </c>
      <c r="C39" s="26" t="s">
        <v>84</v>
      </c>
      <c r="D39" s="28" t="s">
        <v>85</v>
      </c>
      <c r="E39" s="22">
        <v>45774</v>
      </c>
      <c r="F39" s="22">
        <v>45777</v>
      </c>
      <c r="G39" s="23">
        <v>39580.39</v>
      </c>
      <c r="H39" s="23"/>
      <c r="I39" s="23">
        <f>+G39</f>
        <v>39580.39</v>
      </c>
      <c r="J39" s="50" t="s">
        <v>18</v>
      </c>
      <c r="K39" s="3"/>
    </row>
    <row r="40" spans="1:11" s="2" customFormat="1" ht="122.25" customHeight="1" x14ac:dyDescent="0.9">
      <c r="A40" s="57">
        <v>26</v>
      </c>
      <c r="B40" s="27" t="s">
        <v>19</v>
      </c>
      <c r="C40" s="26" t="s">
        <v>86</v>
      </c>
      <c r="D40" s="28" t="s">
        <v>87</v>
      </c>
      <c r="E40" s="22">
        <v>45774</v>
      </c>
      <c r="F40" s="22">
        <v>45777</v>
      </c>
      <c r="G40" s="23">
        <v>175252.66</v>
      </c>
      <c r="H40" s="23"/>
      <c r="I40" s="23">
        <f>+G40</f>
        <v>175252.66</v>
      </c>
      <c r="J40" s="50" t="s">
        <v>18</v>
      </c>
      <c r="K40" s="3"/>
    </row>
    <row r="41" spans="1:11" s="2" customFormat="1" ht="140.25" customHeight="1" x14ac:dyDescent="0.9">
      <c r="A41" s="57">
        <v>27</v>
      </c>
      <c r="B41" s="27" t="s">
        <v>19</v>
      </c>
      <c r="C41" s="26" t="s">
        <v>88</v>
      </c>
      <c r="D41" s="29" t="s">
        <v>89</v>
      </c>
      <c r="E41" s="22">
        <v>45774</v>
      </c>
      <c r="F41" s="22">
        <v>45777</v>
      </c>
      <c r="G41" s="23">
        <v>24668.05</v>
      </c>
      <c r="H41" s="23"/>
      <c r="I41" s="23">
        <f>+G41</f>
        <v>24668.05</v>
      </c>
      <c r="J41" s="50" t="s">
        <v>18</v>
      </c>
      <c r="K41" s="3"/>
    </row>
    <row r="42" spans="1:11" s="2" customFormat="1" ht="189" customHeight="1" x14ac:dyDescent="0.9">
      <c r="A42" s="57">
        <v>28</v>
      </c>
      <c r="B42" s="20" t="s">
        <v>57</v>
      </c>
      <c r="C42" s="26" t="s">
        <v>92</v>
      </c>
      <c r="D42" s="29" t="s">
        <v>91</v>
      </c>
      <c r="E42" s="22">
        <v>45761</v>
      </c>
      <c r="F42" s="22">
        <v>45791</v>
      </c>
      <c r="G42" s="23">
        <v>254113</v>
      </c>
      <c r="H42" s="23"/>
      <c r="I42" s="23">
        <f>+G42</f>
        <v>254113</v>
      </c>
      <c r="J42" s="24" t="s">
        <v>18</v>
      </c>
      <c r="K42" s="3"/>
    </row>
    <row r="43" spans="1:11" s="2" customFormat="1" ht="102.75" customHeight="1" thickBot="1" x14ac:dyDescent="0.95">
      <c r="A43" s="53"/>
      <c r="B43" s="30"/>
      <c r="C43" s="31"/>
      <c r="D43" s="69" t="s">
        <v>20</v>
      </c>
      <c r="E43" s="70"/>
      <c r="F43" s="65"/>
      <c r="G43" s="66">
        <f>SUM(G15:G42)</f>
        <v>6153228.7499999981</v>
      </c>
      <c r="H43" s="67">
        <f>SUM(H15:H42)</f>
        <v>3105560.7899999996</v>
      </c>
      <c r="I43" s="68">
        <f>SUM(I15:I42)</f>
        <v>3047667.96</v>
      </c>
      <c r="J43" s="68"/>
      <c r="K43" s="3"/>
    </row>
    <row r="44" spans="1:11" ht="48.75" customHeight="1" thickTop="1" x14ac:dyDescent="0.9">
      <c r="A44" s="12"/>
      <c r="B44" s="30"/>
      <c r="C44" s="31"/>
      <c r="D44" s="36"/>
      <c r="E44" s="37"/>
      <c r="F44" s="37"/>
      <c r="G44" s="37"/>
      <c r="H44" s="34"/>
      <c r="I44" s="38"/>
      <c r="J44" s="39"/>
    </row>
    <row r="45" spans="1:11" ht="120" customHeight="1" x14ac:dyDescent="0.9">
      <c r="A45" s="12"/>
      <c r="B45" s="30"/>
      <c r="C45" s="31"/>
      <c r="D45" s="36"/>
      <c r="E45" s="37"/>
      <c r="F45" s="37"/>
      <c r="G45" s="37"/>
      <c r="H45" s="34"/>
      <c r="I45" s="38"/>
      <c r="J45" s="39"/>
    </row>
    <row r="47" spans="1:11" ht="67.5" customHeight="1" x14ac:dyDescent="0.9">
      <c r="A47" s="13"/>
      <c r="B47" s="30"/>
      <c r="C47" s="31"/>
      <c r="D47" s="32"/>
      <c r="E47" s="33"/>
      <c r="F47" s="33"/>
      <c r="G47" s="41"/>
      <c r="H47" s="41"/>
      <c r="I47" s="41"/>
      <c r="J47" s="35"/>
    </row>
    <row r="48" spans="1:11" ht="45" customHeight="1" x14ac:dyDescent="0.9">
      <c r="A48" s="16"/>
      <c r="B48" s="18"/>
      <c r="C48" s="42"/>
      <c r="D48" s="17"/>
      <c r="E48" s="43"/>
      <c r="F48" s="43"/>
      <c r="G48" s="44"/>
      <c r="H48" s="51"/>
      <c r="I48" s="43"/>
      <c r="J48" s="43"/>
    </row>
    <row r="49" spans="1:10" ht="27.75" customHeight="1" x14ac:dyDescent="0.9">
      <c r="A49" s="16"/>
      <c r="B49" s="45"/>
      <c r="C49" s="17"/>
      <c r="D49" s="17"/>
      <c r="F49" s="17"/>
      <c r="G49" s="17"/>
      <c r="H49" s="47" t="s">
        <v>30</v>
      </c>
      <c r="I49" s="43"/>
      <c r="J49" s="46"/>
    </row>
    <row r="50" spans="1:10" ht="87.75" customHeight="1" x14ac:dyDescent="0.9">
      <c r="A50" s="16"/>
      <c r="B50" s="46" t="s">
        <v>21</v>
      </c>
      <c r="C50" s="17"/>
      <c r="D50" s="56" t="s">
        <v>22</v>
      </c>
      <c r="E50" s="17"/>
      <c r="F50" s="17"/>
      <c r="G50" s="72" t="s">
        <v>25</v>
      </c>
      <c r="H50" s="72"/>
      <c r="I50" s="72"/>
      <c r="J50" s="48"/>
    </row>
    <row r="51" spans="1:10" ht="69" customHeight="1" x14ac:dyDescent="0.9">
      <c r="A51" s="16"/>
      <c r="B51" s="46" t="s">
        <v>23</v>
      </c>
      <c r="C51" s="17"/>
      <c r="D51" s="40" t="s">
        <v>24</v>
      </c>
      <c r="E51" s="17"/>
      <c r="F51" s="17"/>
      <c r="G51" s="17"/>
      <c r="H51" s="40" t="s">
        <v>26</v>
      </c>
      <c r="I51" s="49"/>
      <c r="J51" s="48"/>
    </row>
    <row r="52" spans="1:10" ht="20.25" x14ac:dyDescent="0.3">
      <c r="A52" s="5"/>
      <c r="B52" s="9"/>
      <c r="C52" s="5"/>
      <c r="D52" s="6"/>
      <c r="E52" s="7"/>
      <c r="F52" s="7"/>
      <c r="G52" s="7"/>
      <c r="H52" s="5"/>
      <c r="I52" s="5"/>
      <c r="J52" s="5"/>
    </row>
    <row r="53" spans="1:10" ht="18.75" x14ac:dyDescent="0.3">
      <c r="A53" s="8"/>
      <c r="B53" s="10"/>
      <c r="C53" s="8"/>
      <c r="D53" s="4"/>
      <c r="E53" s="4"/>
      <c r="F53" s="4"/>
      <c r="G53" s="4"/>
      <c r="H53" s="8"/>
      <c r="I53" s="8"/>
      <c r="J53" s="8"/>
    </row>
    <row r="54" spans="1:10" x14ac:dyDescent="0.25">
      <c r="A54" s="4"/>
      <c r="B54" s="11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11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1"/>
    </row>
    <row r="66" ht="31.5" customHeight="1" x14ac:dyDescent="0.25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3:E43"/>
    <mergeCell ref="B11:J11"/>
    <mergeCell ref="G50:I50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 x14ac:dyDescent="0.2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6" ma:contentTypeDescription="Crear nuevo documento." ma:contentTypeScope="" ma:versionID="db824bac652649de3f05afceb7c493c1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fe531335b8f6087eb5a1f2c5a50ab010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4B11E635-20F4-49D2-A909-3D4C51A1D41F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ABRIL 2025</vt:lpstr>
      <vt:lpstr>Hoja2</vt:lpstr>
      <vt:lpstr>'ESTADO DE CTA SUPLID ABRIL 2025'!Área_de_impresión</vt:lpstr>
      <vt:lpstr>'ESTADO DE CTA SUPLID ABRIL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Cuevas</cp:lastModifiedBy>
  <cp:revision/>
  <cp:lastPrinted>2025-05-08T15:52:43Z</cp:lastPrinted>
  <dcterms:created xsi:type="dcterms:W3CDTF">2019-08-27T16:42:25Z</dcterms:created>
  <dcterms:modified xsi:type="dcterms:W3CDTF">2025-05-08T15:52:44Z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