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3D924FC6-DB67-4AAD-B683-36ABBD7638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O DE CTA SUPLID FEB 2025" sheetId="1" r:id="rId1"/>
    <sheet name="Hoja2" sheetId="2" r:id="rId2"/>
  </sheets>
  <definedNames>
    <definedName name="_xlnm.Print_Area" localSheetId="0">'ESTADO DE CTA SUPLID FEB 2025'!$A$2:$J$51</definedName>
    <definedName name="_xlnm.Print_Area" localSheetId="1">Hoja2!#REF!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0" i="1"/>
  <c r="I41" i="1"/>
  <c r="G43" i="1"/>
  <c r="I39" i="1"/>
  <c r="I29" i="1"/>
  <c r="I30" i="1"/>
  <c r="I38" i="1"/>
  <c r="I28" i="1"/>
  <c r="I27" i="1"/>
  <c r="I34" i="1"/>
  <c r="I43" i="1" l="1"/>
  <c r="H21" i="1"/>
  <c r="H20" i="1"/>
  <c r="H22" i="1"/>
  <c r="H23" i="1"/>
  <c r="H24" i="1"/>
  <c r="H25" i="1"/>
  <c r="H26" i="1"/>
  <c r="H19" i="1"/>
  <c r="H17" i="1"/>
  <c r="H18" i="1"/>
  <c r="H16" i="1"/>
  <c r="H43" i="1" l="1"/>
</calcChain>
</file>

<file path=xl/sharedStrings.xml><?xml version="1.0" encoding="utf-8"?>
<sst xmlns="http://schemas.openxmlformats.org/spreadsheetml/2006/main" count="134" uniqueCount="95">
  <si>
    <t>FONDO PATRIMONIAL DE LAS EMPRESAS REFORMADAS</t>
  </si>
  <si>
    <t>INFORME DE CUENTAS POR PAGAR A PROVEEDORES AL 28 DE FEBRERO 2025</t>
  </si>
  <si>
    <t>VALOR RD$</t>
  </si>
  <si>
    <t>FEBRERO 2025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</si>
  <si>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</si>
  <si>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</si>
  <si>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</si>
  <si>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</si>
  <si>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</si>
  <si>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</si>
  <si>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</si>
  <si>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</si>
  <si>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</si>
  <si>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</si>
  <si>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SERVICIO DE RECOGIDA DE BASURA DEL EDIFICIO DR. RAFAEL KASSA ACTA, MES FEBRERO 2025.</t>
  </si>
  <si>
    <t>B1500060413</t>
  </si>
  <si>
    <t>COMPLETO</t>
  </si>
  <si>
    <t xml:space="preserve">EDESUR </t>
  </si>
  <si>
    <t>SERVICIO ENERGIA ELÉCTRICA DEL EDIFICIO DR.RAFAEL KASSE ACTA,PERÍODO 02/02/2025 AL 01/02/2025.</t>
  </si>
  <si>
    <t>E450000013488</t>
  </si>
  <si>
    <t>HUMANO SEGUROS,S.A.</t>
  </si>
  <si>
    <t>SEGURO MÉDICO PÓLIZA EMPLEADOS  30-95-207920, PERÍODO 01/02/2025 AL 28/02/2025.</t>
  </si>
  <si>
    <t>E450000003149</t>
  </si>
  <si>
    <t>SENASA</t>
  </si>
  <si>
    <t>SEGURO MÉDICO PÓLIZA No.24733, PERÍODO 01/02/2025 AL 28/02/2025.</t>
  </si>
  <si>
    <t>E450000000944</t>
  </si>
  <si>
    <t>MAPFRE SALUD ARS,S.A</t>
  </si>
  <si>
    <t xml:space="preserve">SEGURO MÉDICO PÓLIZA 989837 PLAN ESPECIAL, PERÍODO 01/02/2025 AL 28/02//2025  </t>
  </si>
  <si>
    <t>E450000000507</t>
  </si>
  <si>
    <t>SEGURO MÉDICO PÓLIZA 991964 PLAN PRESTIGE, PERÍODO 01/02/2025 AL 28/02/2025</t>
  </si>
  <si>
    <t>E450000000508</t>
  </si>
  <si>
    <t>BORBON TH., S.R.L.</t>
  </si>
  <si>
    <t>SERVICIO DE CAPACITACION TITULADO ´´PASANDO DE BUENOS A EXTRAORDINARIOS´´ PARA COLABORADORES DEL FONPER.</t>
  </si>
  <si>
    <t>B1500000003</t>
  </si>
  <si>
    <t>CAASD</t>
  </si>
  <si>
    <t>SERVICIO DE AGUA POTABLE,CORRESPONDIENTE AL, PERÍODO MES DE FEBRERO  2025.</t>
  </si>
  <si>
    <t>E450000000571</t>
  </si>
  <si>
    <t>SERVICIO DE AGUA  DE POZO, CORRESPONDIENTE AL  PERÍODO, MES DE FEBRERO 2025.</t>
  </si>
  <si>
    <t>E450000000572</t>
  </si>
  <si>
    <t>ELILOLEA FOOD SERVICES, SRL</t>
  </si>
  <si>
    <t>SERVICIO DE CATERING RECIBIDO EN CAPACITACIÓN PASANDO DE BUENOS A EXTRAORDINARIOS, MES ENERO 2025.</t>
  </si>
  <si>
    <t>B1500000517</t>
  </si>
  <si>
    <t>B1500000518</t>
  </si>
  <si>
    <t>B1500000519</t>
  </si>
  <si>
    <t>RC TECHOLOGY, SRL</t>
  </si>
  <si>
    <t>SERVICIO DE MANTENIMIENTO PREVENTIVO DE UPS UBICADOS EN EL DATA CENTER DEL FONPER.</t>
  </si>
  <si>
    <t>B1500000094</t>
  </si>
  <si>
    <t>PENDIENTE</t>
  </si>
  <si>
    <t>PHIFCET, SRL</t>
  </si>
  <si>
    <t xml:space="preserve">SERVICIO DE ALQUILER DE (20)PARQUEOS PARA PERSONAL DEL FONPER, CORRESPONDIENTE AL MES DE FEBRERO 2025 </t>
  </si>
  <si>
    <t>B1500000127</t>
  </si>
  <si>
    <t>FRANCISCO AQUINO &amp; ASOCIADOS, SRL</t>
  </si>
  <si>
    <t xml:space="preserve">SERVICIOS DE INVESTIGACIÓN CATASTRAL, COMPILACIÓN DE PLANOS Y PREPARACIÓN DEL PLANO CATASTRAL DE LA LOMA MIRANDA CON SUS PARCELAS Y PROPIETARIOS. </t>
  </si>
  <si>
    <t>B1500000116</t>
  </si>
  <si>
    <t>DIES TRADING, SRL</t>
  </si>
  <si>
    <t>ADQUISICIÓN DE RADIOS DE VOZ PORTATIL</t>
  </si>
  <si>
    <t>B1500000665</t>
  </si>
  <si>
    <t>VARESCRUZ TECHNOLOGY, SRL</t>
  </si>
  <si>
    <t>ADQUISICIÓN E INSTALACIÓN DE EQUIPOS DE VIGILANCIA Y SISTEMA DE AUDIO PARA EL FONPER</t>
  </si>
  <si>
    <t>B1500000317</t>
  </si>
  <si>
    <t>SUPLIMADE COMERCIAL, S.R.L.</t>
  </si>
  <si>
    <t>ADQUISICIÓN DE ALIMENTOS Y BEBIDAS PARA USO DE FONPER</t>
  </si>
  <si>
    <t>B1500001170</t>
  </si>
  <si>
    <t>B&amp;F MERCANTIL, S.R.L.</t>
  </si>
  <si>
    <t>ADQUISICIÓN DE MATERIALES FERRETEROS PARA USO DE FONPER</t>
  </si>
  <si>
    <t>B1500001155</t>
  </si>
  <si>
    <t>SERVICIO DE CATERING RECIBIDO EN CAPACITACIÓN PASANDO DE BUENOS A EXTRAORDINARIOS, MES FEBRERO 2025.</t>
  </si>
  <si>
    <t>B1500000522</t>
  </si>
  <si>
    <t xml:space="preserve">SERVICIO DE REFRIGERIOS PARA LOS COLABORADORES DEL FONPER EN CONMEMORACIÓN AL DIA DEL AMOR Y LA AMISTAD. </t>
  </si>
  <si>
    <t>B1500000521</t>
  </si>
  <si>
    <t>B1500000520</t>
  </si>
  <si>
    <t>COMPANIA DOMINICANA DE TELEFONOS,S.A.</t>
  </si>
  <si>
    <t>E450000069278</t>
  </si>
  <si>
    <t>ICU SOLUCIONES EMPRESARIALES, S.R.L.</t>
  </si>
  <si>
    <t xml:space="preserve">SERVICIO DE RENTA (15) IMPRESORAS COPIADORAS  MULT.PARA FONPER, CORRESPONDIENTE AL MES DE ENERO 2025 </t>
  </si>
  <si>
    <t>B1500000890</t>
  </si>
  <si>
    <t>GP SOFTWARE &amp; CONSULTING, S.R.L.</t>
  </si>
  <si>
    <t>E450000000102</t>
  </si>
  <si>
    <t>SERVICIO TELÉFONICO DE LA CTA. 710383701, MES DE FEBRERO 2025</t>
  </si>
  <si>
    <t>E450000068369</t>
  </si>
  <si>
    <t>SERVICIO TELÉFONICO DE LA CTA. 710383756, MES DE FEBRERO 2025</t>
  </si>
  <si>
    <t>E450000069636</t>
  </si>
  <si>
    <t>SERVICIO TELÉFONICO DE LA CTA. 704450379, MES DE FEBRERO 2025</t>
  </si>
  <si>
    <t>E4500000068211</t>
  </si>
  <si>
    <t>TOTALES RD$</t>
  </si>
  <si>
    <t>_______________________</t>
  </si>
  <si>
    <t xml:space="preserve"> Massiel Cuevas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</si>
  <si>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</si>
  <si>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</si>
  <si>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</si>
  <si>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</si>
  <si>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</si>
  <si>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</si>
  <si>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SERVICIO TELÉFONICO DE LA CTA. 780833009, MES DE FEBRERO 2025</t>
  </si>
  <si>
    <t>SERVICIOS TÉCNICOS Y MANTENIMIENTO AL PROGRAMA SIGAF, MES FEBRERO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</si>
</sst>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b/>
      <sz val="48"/>
      <name val="Museo Sans 100"/>
      <family val="3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Museo Sans 500"/>
      <family val="3"/>
    </font>
    <font>
      <b/>
      <sz val="55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0" fontId="9" fillId="0" borderId="3" xfId="3" applyFont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14" fontId="13" fillId="2" borderId="3" xfId="1" applyNumberFormat="1" applyFont="1" applyFill="1" applyBorder="1" applyAlignment="1">
      <alignment horizontal="center"/>
    </xf>
    <xf numFmtId="43" fontId="13" fillId="2" borderId="3" xfId="1" applyFont="1" applyFill="1" applyBorder="1" applyAlignment="1" applyProtection="1">
      <alignment horizontal="left" wrapText="1"/>
      <protection locked="0"/>
    </xf>
    <xf numFmtId="4" fontId="13" fillId="2" borderId="3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/>
      <protection locked="0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14" fontId="13" fillId="2" borderId="0" xfId="1" applyNumberFormat="1" applyFont="1" applyFill="1" applyBorder="1" applyAlignment="1">
      <alignment horizontal="center"/>
    </xf>
    <xf numFmtId="43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1" applyNumberFormat="1" applyFont="1" applyFill="1" applyBorder="1" applyAlignment="1">
      <alignment horizontal="left"/>
    </xf>
    <xf numFmtId="4" fontId="13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43" fontId="13" fillId="2" borderId="0" xfId="1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vertical="center" wrapText="1"/>
    </xf>
    <xf numFmtId="14" fontId="13" fillId="2" borderId="0" xfId="1" applyNumberFormat="1" applyFont="1" applyFill="1" applyBorder="1" applyAlignment="1">
      <alignment horizontal="center" vertical="center"/>
    </xf>
    <xf numFmtId="43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43" fontId="13" fillId="2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13" fillId="0" borderId="0" xfId="1" applyFont="1" applyAlignment="1">
      <alignment horizontal="center" vertical="center"/>
    </xf>
    <xf numFmtId="4" fontId="13" fillId="2" borderId="8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2" borderId="0" xfId="2" applyFont="1" applyFill="1" applyAlignment="1">
      <alignment horizontal="center"/>
    </xf>
    <xf numFmtId="0" fontId="13" fillId="0" borderId="3" xfId="0" applyFont="1" applyBorder="1" applyAlignment="1">
      <alignment horizontal="left" wrapText="1"/>
    </xf>
    <xf numFmtId="0" fontId="9" fillId="0" borderId="0" xfId="3" applyFont="1" applyAlignment="1">
      <alignment horizontal="center" wrapText="1"/>
    </xf>
    <xf numFmtId="43" fontId="13" fillId="4" borderId="12" xfId="1" applyFont="1" applyFill="1" applyBorder="1" applyAlignment="1" applyProtection="1">
      <alignment wrapText="1"/>
      <protection locked="0"/>
    </xf>
    <xf numFmtId="43" fontId="13" fillId="4" borderId="8" xfId="1" applyFont="1" applyFill="1" applyBorder="1" applyAlignment="1" applyProtection="1">
      <alignment wrapText="1"/>
      <protection locked="0"/>
    </xf>
    <xf numFmtId="43" fontId="13" fillId="4" borderId="3" xfId="1" applyFont="1" applyFill="1" applyBorder="1" applyAlignment="1" applyProtection="1">
      <alignment horizontal="left" wrapText="1"/>
      <protection locked="0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/>
      <protection locked="0"/>
    </xf>
    <xf numFmtId="0" fontId="13" fillId="4" borderId="11" xfId="0" applyFont="1" applyFill="1" applyBorder="1" applyAlignment="1" applyProtection="1">
      <alignment horizontal="center"/>
      <protection locked="0"/>
    </xf>
    <xf numFmtId="0" fontId="13" fillId="4" borderId="8" xfId="0" applyFont="1" applyFill="1" applyBorder="1" applyAlignment="1" applyProtection="1">
      <alignment horizontal="center"/>
      <protection locked="0"/>
    </xf>
    <xf numFmtId="49" fontId="13" fillId="2" borderId="0" xfId="2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10896599</xdr:colOff>
      <xdr:row>1</xdr:row>
      <xdr:rowOff>0</xdr:rowOff>
    </xdr:from>
    <xdr:to>
      <xdr:col>3</xdr:col>
      <xdr:colOff>323850</xdr:colOff>
      <xdr:row>5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27111959" y="91440"/>
          <a:ext cx="5581651" cy="2842260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25" zoomScaleNormal="25" zoomScaleSheetLayoutView="25" workbookViewId="0">
      <selection activeCell="J51" sqref="J51"/>
    </sheetView>
  </sheetViews>
  <sheetFormatPr baseColWidth="10" defaultColWidth="11.44140625" defaultRowHeight="14.4"/>
  <cols>
    <col min="1" max="1" width="26.88671875" customWidth="1"/>
    <col min="2" max="2" width="209.109375" customWidth="1"/>
    <col min="3" max="3" width="235.6640625" customWidth="1"/>
    <col min="4" max="4" width="82.6640625" customWidth="1"/>
    <col min="5" max="6" width="61.33203125" customWidth="1"/>
    <col min="7" max="7" width="73.6640625" customWidth="1"/>
    <col min="8" max="8" width="70.109375" customWidth="1"/>
    <col min="9" max="9" width="72.6640625" customWidth="1"/>
    <col min="10" max="10" width="85.109375" customWidth="1"/>
  </cols>
  <sheetData>
    <row r="1" spans="1:11" ht="6" customHeight="1">
      <c r="A1" s="15"/>
      <c r="B1" s="18"/>
      <c r="C1" s="18"/>
      <c r="D1" s="18"/>
      <c r="E1" s="18"/>
      <c r="F1" s="18"/>
      <c r="G1" s="18"/>
      <c r="H1" s="18"/>
      <c r="I1" s="18"/>
      <c r="J1" s="18"/>
    </row>
    <row r="2" spans="1:11" ht="55.5" customHeight="1">
      <c r="A2" s="16"/>
      <c r="B2" s="54"/>
      <c r="C2" s="54"/>
      <c r="D2" s="54"/>
      <c r="E2" s="54"/>
      <c r="F2" s="54"/>
      <c r="G2" s="54"/>
      <c r="H2" s="54"/>
      <c r="I2" s="54"/>
      <c r="J2" s="54"/>
    </row>
    <row r="3" spans="1:11" ht="55.5" customHeigh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ht="55.5" customHeight="1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1" ht="55.5" customHeight="1">
      <c r="A5" s="16"/>
      <c r="B5" s="54"/>
      <c r="C5" s="54"/>
      <c r="D5" s="54"/>
      <c r="E5" s="54"/>
      <c r="F5" s="54"/>
      <c r="G5" s="54"/>
      <c r="H5" s="54"/>
      <c r="I5" s="54"/>
      <c r="J5" s="54"/>
    </row>
    <row r="6" spans="1:11" ht="21.75" customHeight="1">
      <c r="A6" s="16"/>
      <c r="B6" s="54"/>
      <c r="C6" s="54"/>
      <c r="D6" s="54"/>
      <c r="E6" s="54"/>
      <c r="F6" s="54"/>
      <c r="G6" s="54"/>
      <c r="H6" s="54"/>
      <c r="I6" s="54"/>
      <c r="J6" s="54"/>
    </row>
    <row r="7" spans="1:11" ht="85.5" customHeight="1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</row>
    <row r="8" spans="1:11" ht="78" customHeight="1">
      <c r="A8" s="72" t="s">
        <v>1</v>
      </c>
      <c r="B8" s="72"/>
      <c r="C8" s="72"/>
      <c r="D8" s="72"/>
      <c r="E8" s="72"/>
      <c r="F8" s="72"/>
      <c r="G8" s="72"/>
      <c r="H8" s="72"/>
      <c r="I8" s="72"/>
      <c r="J8" s="72"/>
    </row>
    <row r="9" spans="1:11" ht="55.5" customHeight="1">
      <c r="A9" s="73" t="s">
        <v>2</v>
      </c>
      <c r="B9" s="73"/>
      <c r="C9" s="73"/>
      <c r="D9" s="73"/>
      <c r="E9" s="73"/>
      <c r="F9" s="73"/>
      <c r="G9" s="73"/>
      <c r="H9" s="73"/>
      <c r="I9" s="73"/>
      <c r="J9" s="73"/>
    </row>
    <row r="10" spans="1:11" ht="85.5" customHeight="1">
      <c r="A10" s="74" t="s">
        <v>3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1" ht="61.5" customHeight="1" thickBot="1">
      <c r="A11" s="16"/>
      <c r="B11" s="65"/>
      <c r="C11" s="65"/>
      <c r="D11" s="65"/>
      <c r="E11" s="65"/>
      <c r="F11" s="65"/>
      <c r="G11" s="65"/>
      <c r="H11" s="65"/>
      <c r="I11" s="65"/>
      <c r="J11" s="65"/>
    </row>
    <row r="12" spans="1:11" ht="17.25" customHeight="1">
      <c r="A12" s="75" t="s">
        <v>4</v>
      </c>
      <c r="B12" s="67" t="s">
        <v>5</v>
      </c>
      <c r="C12" s="67" t="s">
        <v>6</v>
      </c>
      <c r="D12" s="67" t="s">
        <v>7</v>
      </c>
      <c r="E12" s="67" t="s">
        <v>8</v>
      </c>
      <c r="F12" s="60"/>
      <c r="G12" s="69" t="s">
        <v>9</v>
      </c>
      <c r="H12" s="67" t="s">
        <v>10</v>
      </c>
      <c r="I12" s="77" t="s">
        <v>11</v>
      </c>
      <c r="J12" s="80" t="s">
        <v>12</v>
      </c>
    </row>
    <row r="13" spans="1:11" ht="29.25" customHeight="1">
      <c r="A13" s="76"/>
      <c r="B13" s="68"/>
      <c r="C13" s="68"/>
      <c r="D13" s="68"/>
      <c r="E13" s="68"/>
      <c r="F13" s="61"/>
      <c r="G13" s="70"/>
      <c r="H13" s="68"/>
      <c r="I13" s="78"/>
      <c r="J13" s="81"/>
    </row>
    <row r="14" spans="1:11" ht="195.75" customHeight="1">
      <c r="A14" s="76"/>
      <c r="B14" s="79"/>
      <c r="C14" s="79"/>
      <c r="D14" s="68"/>
      <c r="E14" s="68"/>
      <c r="F14" s="61" t="s">
        <v>92</v>
      </c>
      <c r="G14" s="70"/>
      <c r="H14" s="68"/>
      <c r="I14" s="78"/>
      <c r="J14" s="81"/>
    </row>
    <row r="15" spans="1:11" ht="141" customHeight="1">
      <c r="A15" s="12">
        <v>1</v>
      </c>
      <c r="B15" s="20" t="s">
        <v>13</v>
      </c>
      <c r="C15" s="21" t="s">
        <v>14</v>
      </c>
      <c r="D15" s="26" t="s">
        <v>15</v>
      </c>
      <c r="E15" s="23">
        <v>45691</v>
      </c>
      <c r="F15" s="23">
        <v>45712</v>
      </c>
      <c r="G15" s="24">
        <v>8250</v>
      </c>
      <c r="H15" s="24">
        <v>8250</v>
      </c>
      <c r="I15" s="24"/>
      <c r="J15" s="51" t="s">
        <v>16</v>
      </c>
    </row>
    <row r="16" spans="1:11" s="2" customFormat="1" ht="183.75" customHeight="1">
      <c r="A16" s="12">
        <v>2</v>
      </c>
      <c r="B16" s="20" t="s">
        <v>17</v>
      </c>
      <c r="C16" s="21" t="s">
        <v>18</v>
      </c>
      <c r="D16" s="22" t="s">
        <v>19</v>
      </c>
      <c r="E16" s="23">
        <v>45692</v>
      </c>
      <c r="F16" s="23">
        <v>45722</v>
      </c>
      <c r="G16" s="24">
        <v>498837.22</v>
      </c>
      <c r="H16" s="24">
        <f t="shared" ref="H16:H26" si="0">+G16</f>
        <v>498837.22</v>
      </c>
      <c r="I16" s="24"/>
      <c r="J16" s="51" t="s">
        <v>16</v>
      </c>
      <c r="K16" s="3"/>
    </row>
    <row r="17" spans="1:11" s="2" customFormat="1" ht="123.75" customHeight="1">
      <c r="A17" s="12">
        <v>3</v>
      </c>
      <c r="B17" s="20" t="s">
        <v>20</v>
      </c>
      <c r="C17" s="21" t="s">
        <v>21</v>
      </c>
      <c r="D17" s="26" t="s">
        <v>22</v>
      </c>
      <c r="E17" s="23">
        <v>45689</v>
      </c>
      <c r="F17" s="23">
        <v>45716</v>
      </c>
      <c r="G17" s="24">
        <v>310143.78999999998</v>
      </c>
      <c r="H17" s="24">
        <f t="shared" si="0"/>
        <v>310143.78999999998</v>
      </c>
      <c r="I17" s="24"/>
      <c r="J17" s="51" t="s">
        <v>16</v>
      </c>
      <c r="K17" s="3"/>
    </row>
    <row r="18" spans="1:11" s="2" customFormat="1" ht="142.5" customHeight="1">
      <c r="A18" s="12">
        <v>4</v>
      </c>
      <c r="B18" s="20" t="s">
        <v>23</v>
      </c>
      <c r="C18" s="21" t="s">
        <v>24</v>
      </c>
      <c r="D18" s="26" t="s">
        <v>25</v>
      </c>
      <c r="E18" s="23">
        <v>45672</v>
      </c>
      <c r="F18" s="23">
        <v>45716</v>
      </c>
      <c r="G18" s="24">
        <v>43898.8</v>
      </c>
      <c r="H18" s="24">
        <f t="shared" si="0"/>
        <v>43898.8</v>
      </c>
      <c r="I18" s="24"/>
      <c r="J18" s="51" t="s">
        <v>16</v>
      </c>
      <c r="K18" s="3"/>
    </row>
    <row r="19" spans="1:11" s="2" customFormat="1" ht="122.25" customHeight="1">
      <c r="A19" s="12">
        <v>5</v>
      </c>
      <c r="B19" s="20" t="s">
        <v>26</v>
      </c>
      <c r="C19" s="21" t="s">
        <v>27</v>
      </c>
      <c r="D19" s="26" t="s">
        <v>28</v>
      </c>
      <c r="E19" s="23">
        <v>45691</v>
      </c>
      <c r="F19" s="23">
        <v>45716</v>
      </c>
      <c r="G19" s="24">
        <v>205185.16</v>
      </c>
      <c r="H19" s="24">
        <f t="shared" si="0"/>
        <v>205185.16</v>
      </c>
      <c r="I19" s="24"/>
      <c r="J19" s="51" t="s">
        <v>16</v>
      </c>
      <c r="K19" s="3"/>
    </row>
    <row r="20" spans="1:11" s="2" customFormat="1" ht="136.5" customHeight="1">
      <c r="A20" s="12">
        <v>6</v>
      </c>
      <c r="B20" s="20" t="s">
        <v>26</v>
      </c>
      <c r="C20" s="21" t="s">
        <v>29</v>
      </c>
      <c r="D20" s="26" t="s">
        <v>30</v>
      </c>
      <c r="E20" s="23">
        <v>45691</v>
      </c>
      <c r="F20" s="23">
        <v>45716</v>
      </c>
      <c r="G20" s="24">
        <v>278765.59000000003</v>
      </c>
      <c r="H20" s="24">
        <f t="shared" si="0"/>
        <v>278765.59000000003</v>
      </c>
      <c r="I20" s="25"/>
      <c r="J20" s="51" t="s">
        <v>16</v>
      </c>
      <c r="K20" s="3"/>
    </row>
    <row r="21" spans="1:11" s="2" customFormat="1" ht="181.5" customHeight="1">
      <c r="A21" s="12">
        <v>7</v>
      </c>
      <c r="B21" s="20" t="s">
        <v>31</v>
      </c>
      <c r="C21" s="55" t="s">
        <v>32</v>
      </c>
      <c r="D21" s="26" t="s">
        <v>33</v>
      </c>
      <c r="E21" s="23">
        <v>45694</v>
      </c>
      <c r="F21" s="23">
        <v>45736</v>
      </c>
      <c r="G21" s="24">
        <v>370125</v>
      </c>
      <c r="H21" s="24">
        <f t="shared" si="0"/>
        <v>370125</v>
      </c>
      <c r="I21" s="25"/>
      <c r="J21" s="51" t="s">
        <v>16</v>
      </c>
      <c r="K21" s="3"/>
    </row>
    <row r="22" spans="1:11" s="2" customFormat="1" ht="136.5" customHeight="1">
      <c r="A22" s="12">
        <v>8</v>
      </c>
      <c r="B22" s="21" t="s">
        <v>34</v>
      </c>
      <c r="C22" s="21" t="s">
        <v>35</v>
      </c>
      <c r="D22" s="22" t="s">
        <v>36</v>
      </c>
      <c r="E22" s="23">
        <v>45689</v>
      </c>
      <c r="F22" s="23">
        <v>45716</v>
      </c>
      <c r="G22" s="24">
        <v>16069</v>
      </c>
      <c r="H22" s="24">
        <f t="shared" si="0"/>
        <v>16069</v>
      </c>
      <c r="I22" s="24"/>
      <c r="J22" s="51" t="s">
        <v>16</v>
      </c>
      <c r="K22" s="3"/>
    </row>
    <row r="23" spans="1:11" s="2" customFormat="1" ht="187.5" customHeight="1">
      <c r="A23" s="12">
        <v>9</v>
      </c>
      <c r="B23" s="21" t="s">
        <v>34</v>
      </c>
      <c r="C23" s="21" t="s">
        <v>37</v>
      </c>
      <c r="D23" s="22" t="s">
        <v>38</v>
      </c>
      <c r="E23" s="23">
        <v>45689</v>
      </c>
      <c r="F23" s="23">
        <v>45716</v>
      </c>
      <c r="G23" s="24">
        <v>5806</v>
      </c>
      <c r="H23" s="24">
        <f t="shared" si="0"/>
        <v>5806</v>
      </c>
      <c r="I23" s="24"/>
      <c r="J23" s="51" t="s">
        <v>16</v>
      </c>
      <c r="K23" s="3"/>
    </row>
    <row r="24" spans="1:11" s="2" customFormat="1" ht="195.75" customHeight="1">
      <c r="A24" s="12">
        <v>10</v>
      </c>
      <c r="B24" s="20" t="s">
        <v>39</v>
      </c>
      <c r="C24" s="27" t="s">
        <v>40</v>
      </c>
      <c r="D24" s="22" t="s">
        <v>41</v>
      </c>
      <c r="E24" s="23">
        <v>45694</v>
      </c>
      <c r="F24" s="23">
        <v>45722</v>
      </c>
      <c r="G24" s="24">
        <v>23841.9</v>
      </c>
      <c r="H24" s="24">
        <f t="shared" si="0"/>
        <v>23841.9</v>
      </c>
      <c r="I24" s="24"/>
      <c r="J24" s="51" t="s">
        <v>16</v>
      </c>
      <c r="K24" s="3"/>
    </row>
    <row r="25" spans="1:11" s="2" customFormat="1" ht="194.25" customHeight="1">
      <c r="A25" s="12">
        <v>11</v>
      </c>
      <c r="B25" s="20" t="s">
        <v>39</v>
      </c>
      <c r="C25" s="27" t="s">
        <v>40</v>
      </c>
      <c r="D25" s="22" t="s">
        <v>42</v>
      </c>
      <c r="E25" s="23">
        <v>45694</v>
      </c>
      <c r="F25" s="23">
        <v>45722</v>
      </c>
      <c r="G25" s="24">
        <v>22921.5</v>
      </c>
      <c r="H25" s="24">
        <f t="shared" si="0"/>
        <v>22921.5</v>
      </c>
      <c r="I25" s="24"/>
      <c r="J25" s="51" t="s">
        <v>16</v>
      </c>
      <c r="K25" s="3"/>
    </row>
    <row r="26" spans="1:11" s="2" customFormat="1" ht="204" customHeight="1">
      <c r="A26" s="12">
        <v>12</v>
      </c>
      <c r="B26" s="20" t="s">
        <v>39</v>
      </c>
      <c r="C26" s="27" t="s">
        <v>40</v>
      </c>
      <c r="D26" s="22" t="s">
        <v>43</v>
      </c>
      <c r="E26" s="23">
        <v>45694</v>
      </c>
      <c r="F26" s="23">
        <v>45722</v>
      </c>
      <c r="G26" s="24">
        <v>26957.1</v>
      </c>
      <c r="H26" s="24">
        <f t="shared" si="0"/>
        <v>26957.1</v>
      </c>
      <c r="I26" s="24"/>
      <c r="J26" s="51" t="s">
        <v>16</v>
      </c>
      <c r="K26" s="3"/>
    </row>
    <row r="27" spans="1:11" s="2" customFormat="1" ht="150" customHeight="1">
      <c r="A27" s="12">
        <v>13</v>
      </c>
      <c r="B27" s="28" t="s">
        <v>44</v>
      </c>
      <c r="C27" s="27" t="s">
        <v>45</v>
      </c>
      <c r="D27" s="29" t="s">
        <v>46</v>
      </c>
      <c r="E27" s="23">
        <v>45695</v>
      </c>
      <c r="F27" s="23">
        <v>45723</v>
      </c>
      <c r="G27" s="24">
        <v>78470</v>
      </c>
      <c r="H27" s="24"/>
      <c r="I27" s="24">
        <f>+G27</f>
        <v>78470</v>
      </c>
      <c r="J27" s="51" t="s">
        <v>47</v>
      </c>
      <c r="K27" s="3"/>
    </row>
    <row r="28" spans="1:11" s="2" customFormat="1" ht="198" customHeight="1">
      <c r="A28" s="12">
        <v>14</v>
      </c>
      <c r="B28" s="28" t="s">
        <v>48</v>
      </c>
      <c r="C28" s="27" t="s">
        <v>49</v>
      </c>
      <c r="D28" s="29" t="s">
        <v>50</v>
      </c>
      <c r="E28" s="23">
        <v>45695</v>
      </c>
      <c r="F28" s="23">
        <v>45725</v>
      </c>
      <c r="G28" s="24">
        <v>174050</v>
      </c>
      <c r="H28" s="24"/>
      <c r="I28" s="24">
        <f>+G28</f>
        <v>174050</v>
      </c>
      <c r="J28" s="51" t="s">
        <v>47</v>
      </c>
      <c r="K28" s="3"/>
    </row>
    <row r="29" spans="1:11" s="2" customFormat="1" ht="191.25" customHeight="1">
      <c r="A29" s="12">
        <v>15</v>
      </c>
      <c r="B29" s="28" t="s">
        <v>51</v>
      </c>
      <c r="C29" s="27" t="s">
        <v>52</v>
      </c>
      <c r="D29" s="29" t="s">
        <v>53</v>
      </c>
      <c r="E29" s="23">
        <v>45707</v>
      </c>
      <c r="F29" s="23">
        <v>45735</v>
      </c>
      <c r="G29" s="24">
        <v>147500</v>
      </c>
      <c r="H29" s="24"/>
      <c r="I29" s="24">
        <f>+G29</f>
        <v>147500</v>
      </c>
      <c r="J29" s="51" t="s">
        <v>47</v>
      </c>
      <c r="K29" s="3"/>
    </row>
    <row r="30" spans="1:11" s="2" customFormat="1" ht="105" customHeight="1">
      <c r="A30" s="12">
        <v>16</v>
      </c>
      <c r="B30" s="28" t="s">
        <v>54</v>
      </c>
      <c r="C30" s="27" t="s">
        <v>55</v>
      </c>
      <c r="D30" s="29" t="s">
        <v>56</v>
      </c>
      <c r="E30" s="23">
        <v>45714</v>
      </c>
      <c r="F30" s="23">
        <v>45742</v>
      </c>
      <c r="G30" s="24">
        <v>256145.9</v>
      </c>
      <c r="H30" s="24"/>
      <c r="I30" s="24">
        <f>+G30</f>
        <v>256145.9</v>
      </c>
      <c r="J30" s="51" t="s">
        <v>47</v>
      </c>
      <c r="K30" s="3"/>
    </row>
    <row r="31" spans="1:11" s="2" customFormat="1" ht="191.25" customHeight="1">
      <c r="A31" s="12">
        <v>17</v>
      </c>
      <c r="B31" s="28" t="s">
        <v>57</v>
      </c>
      <c r="C31" s="27" t="s">
        <v>58</v>
      </c>
      <c r="D31" s="29" t="s">
        <v>59</v>
      </c>
      <c r="E31" s="23">
        <v>45693</v>
      </c>
      <c r="F31" s="23">
        <v>45721</v>
      </c>
      <c r="G31" s="24">
        <v>1056247.5</v>
      </c>
      <c r="H31" s="24"/>
      <c r="I31" s="24">
        <v>1056247.5</v>
      </c>
      <c r="J31" s="51" t="s">
        <v>47</v>
      </c>
      <c r="K31" s="3"/>
    </row>
    <row r="32" spans="1:11" s="2" customFormat="1" ht="146.25" customHeight="1">
      <c r="A32" s="12">
        <v>18</v>
      </c>
      <c r="B32" s="28" t="s">
        <v>60</v>
      </c>
      <c r="C32" s="27" t="s">
        <v>61</v>
      </c>
      <c r="D32" s="29" t="s">
        <v>62</v>
      </c>
      <c r="E32" s="23">
        <v>45708</v>
      </c>
      <c r="F32" s="23">
        <v>45736</v>
      </c>
      <c r="G32" s="24">
        <v>52660.63</v>
      </c>
      <c r="H32" s="24"/>
      <c r="I32" s="24">
        <v>52660.63</v>
      </c>
      <c r="J32" s="51" t="s">
        <v>47</v>
      </c>
      <c r="K32" s="3"/>
    </row>
    <row r="33" spans="1:11" s="2" customFormat="1" ht="135" customHeight="1">
      <c r="A33" s="12">
        <v>19</v>
      </c>
      <c r="B33" s="28" t="s">
        <v>63</v>
      </c>
      <c r="C33" s="27" t="s">
        <v>64</v>
      </c>
      <c r="D33" s="29" t="s">
        <v>65</v>
      </c>
      <c r="E33" s="23">
        <v>45693</v>
      </c>
      <c r="F33" s="23">
        <v>45722</v>
      </c>
      <c r="G33" s="24">
        <v>22865.45</v>
      </c>
      <c r="H33" s="24"/>
      <c r="I33" s="24">
        <v>22865.45</v>
      </c>
      <c r="J33" s="51" t="s">
        <v>47</v>
      </c>
      <c r="K33" s="3"/>
    </row>
    <row r="34" spans="1:11" s="2" customFormat="1" ht="191.25" customHeight="1">
      <c r="A34" s="12">
        <v>20</v>
      </c>
      <c r="B34" s="28" t="s">
        <v>39</v>
      </c>
      <c r="C34" s="27" t="s">
        <v>66</v>
      </c>
      <c r="D34" s="29" t="s">
        <v>67</v>
      </c>
      <c r="E34" s="23">
        <v>45705</v>
      </c>
      <c r="F34" s="23">
        <v>45733</v>
      </c>
      <c r="G34" s="24">
        <v>41748.400000000001</v>
      </c>
      <c r="H34" s="24"/>
      <c r="I34" s="24">
        <f>+G34</f>
        <v>41748.400000000001</v>
      </c>
      <c r="J34" s="51" t="s">
        <v>47</v>
      </c>
      <c r="K34" s="3"/>
    </row>
    <row r="35" spans="1:11" s="2" customFormat="1" ht="251.25" customHeight="1">
      <c r="A35" s="12">
        <v>21</v>
      </c>
      <c r="B35" s="28" t="s">
        <v>39</v>
      </c>
      <c r="C35" s="27" t="s">
        <v>68</v>
      </c>
      <c r="D35" s="29" t="s">
        <v>69</v>
      </c>
      <c r="E35" s="23">
        <v>45705</v>
      </c>
      <c r="F35" s="23">
        <v>45733</v>
      </c>
      <c r="G35" s="24">
        <v>58056</v>
      </c>
      <c r="H35" s="24"/>
      <c r="I35" s="24">
        <v>58056</v>
      </c>
      <c r="J35" s="51" t="s">
        <v>47</v>
      </c>
      <c r="K35" s="3"/>
    </row>
    <row r="36" spans="1:11" s="2" customFormat="1" ht="191.25" customHeight="1">
      <c r="A36" s="12">
        <v>22</v>
      </c>
      <c r="B36" s="28" t="s">
        <v>39</v>
      </c>
      <c r="C36" s="27" t="s">
        <v>66</v>
      </c>
      <c r="D36" s="29" t="s">
        <v>70</v>
      </c>
      <c r="E36" s="23">
        <v>45705</v>
      </c>
      <c r="F36" s="23">
        <v>45733</v>
      </c>
      <c r="G36" s="24">
        <v>25275.599999999999</v>
      </c>
      <c r="H36" s="24"/>
      <c r="I36" s="24">
        <v>25275.599999999999</v>
      </c>
      <c r="J36" s="51" t="s">
        <v>47</v>
      </c>
      <c r="K36" s="3"/>
    </row>
    <row r="37" spans="1:11" s="2" customFormat="1" ht="146.25" customHeight="1">
      <c r="A37" s="12">
        <v>23</v>
      </c>
      <c r="B37" s="28" t="s">
        <v>71</v>
      </c>
      <c r="C37" s="27" t="s">
        <v>93</v>
      </c>
      <c r="D37" s="29" t="s">
        <v>72</v>
      </c>
      <c r="E37" s="23">
        <v>45715</v>
      </c>
      <c r="F37" s="23">
        <v>45746</v>
      </c>
      <c r="G37" s="24">
        <v>91068.25</v>
      </c>
      <c r="H37" s="24"/>
      <c r="I37" s="24">
        <v>91068.25</v>
      </c>
      <c r="J37" s="51" t="s">
        <v>47</v>
      </c>
      <c r="K37" s="3"/>
    </row>
    <row r="38" spans="1:11" s="2" customFormat="1" ht="191.25" customHeight="1">
      <c r="A38" s="12">
        <v>24</v>
      </c>
      <c r="B38" s="28" t="s">
        <v>73</v>
      </c>
      <c r="C38" s="27" t="s">
        <v>74</v>
      </c>
      <c r="D38" s="29" t="s">
        <v>75</v>
      </c>
      <c r="E38" s="23">
        <v>45708</v>
      </c>
      <c r="F38" s="23">
        <v>45738</v>
      </c>
      <c r="G38" s="24">
        <v>83337.5</v>
      </c>
      <c r="H38" s="24"/>
      <c r="I38" s="24">
        <f>+G38</f>
        <v>83337.5</v>
      </c>
      <c r="J38" s="51" t="s">
        <v>47</v>
      </c>
      <c r="K38" s="3"/>
    </row>
    <row r="39" spans="1:11" s="2" customFormat="1" ht="131.25" customHeight="1">
      <c r="A39" s="12">
        <v>25</v>
      </c>
      <c r="B39" s="28" t="s">
        <v>76</v>
      </c>
      <c r="C39" s="27" t="s">
        <v>94</v>
      </c>
      <c r="D39" s="29" t="s">
        <v>77</v>
      </c>
      <c r="E39" s="23">
        <v>45692</v>
      </c>
      <c r="F39" s="23">
        <v>45720</v>
      </c>
      <c r="G39" s="24">
        <v>22420</v>
      </c>
      <c r="H39" s="24"/>
      <c r="I39" s="24">
        <f>+G39</f>
        <v>22420</v>
      </c>
      <c r="J39" s="51" t="s">
        <v>47</v>
      </c>
      <c r="K39" s="3"/>
    </row>
    <row r="40" spans="1:11" s="2" customFormat="1" ht="128.25" customHeight="1">
      <c r="A40" s="12">
        <v>26</v>
      </c>
      <c r="B40" s="28" t="s">
        <v>71</v>
      </c>
      <c r="C40" s="27" t="s">
        <v>78</v>
      </c>
      <c r="D40" s="29" t="s">
        <v>79</v>
      </c>
      <c r="E40" s="23">
        <v>45684</v>
      </c>
      <c r="F40" s="23">
        <v>45746</v>
      </c>
      <c r="G40" s="24">
        <v>39527.15</v>
      </c>
      <c r="H40" s="24"/>
      <c r="I40" s="24">
        <f>+G40</f>
        <v>39527.15</v>
      </c>
      <c r="J40" s="51" t="s">
        <v>47</v>
      </c>
      <c r="K40" s="3"/>
    </row>
    <row r="41" spans="1:11" s="2" customFormat="1" ht="122.25" customHeight="1">
      <c r="A41" s="12">
        <v>27</v>
      </c>
      <c r="B41" s="28" t="s">
        <v>71</v>
      </c>
      <c r="C41" s="27" t="s">
        <v>80</v>
      </c>
      <c r="D41" s="29" t="s">
        <v>81</v>
      </c>
      <c r="E41" s="23">
        <v>45684</v>
      </c>
      <c r="F41" s="23">
        <v>45746</v>
      </c>
      <c r="G41" s="24">
        <v>175252.66</v>
      </c>
      <c r="H41" s="24"/>
      <c r="I41" s="24">
        <f>+G41</f>
        <v>175252.66</v>
      </c>
      <c r="J41" s="51" t="s">
        <v>47</v>
      </c>
      <c r="K41" s="3"/>
    </row>
    <row r="42" spans="1:11" s="2" customFormat="1" ht="140.25" customHeight="1">
      <c r="A42" s="12">
        <v>28</v>
      </c>
      <c r="B42" s="28" t="s">
        <v>71</v>
      </c>
      <c r="C42" s="27" t="s">
        <v>82</v>
      </c>
      <c r="D42" s="30" t="s">
        <v>83</v>
      </c>
      <c r="E42" s="23">
        <v>45684</v>
      </c>
      <c r="F42" s="23">
        <v>45746</v>
      </c>
      <c r="G42" s="24">
        <v>28537.8</v>
      </c>
      <c r="H42" s="24"/>
      <c r="I42" s="24">
        <f>+G42</f>
        <v>28537.8</v>
      </c>
      <c r="J42" s="51" t="s">
        <v>47</v>
      </c>
      <c r="K42" s="3"/>
    </row>
    <row r="43" spans="1:11" s="2" customFormat="1" ht="102.75" customHeight="1" thickBot="1">
      <c r="A43" s="56"/>
      <c r="B43" s="31"/>
      <c r="C43" s="32"/>
      <c r="D43" s="63" t="s">
        <v>84</v>
      </c>
      <c r="E43" s="64"/>
      <c r="F43" s="62"/>
      <c r="G43" s="57">
        <f>SUM(G15:G42)</f>
        <v>4163963.9</v>
      </c>
      <c r="H43" s="59">
        <f>SUM(H15:H42)</f>
        <v>1810801.06</v>
      </c>
      <c r="I43" s="57">
        <f>SUM(I15:I42)</f>
        <v>2353162.8399999994</v>
      </c>
      <c r="J43" s="58"/>
      <c r="K43" s="3"/>
    </row>
    <row r="44" spans="1:11" ht="30" customHeight="1" thickTop="1">
      <c r="A44" s="13"/>
      <c r="B44" s="31"/>
      <c r="C44" s="32"/>
      <c r="D44" s="37"/>
      <c r="E44" s="38"/>
      <c r="F44" s="38"/>
      <c r="G44" s="38"/>
      <c r="H44" s="35"/>
      <c r="I44" s="39"/>
      <c r="J44" s="40"/>
    </row>
    <row r="45" spans="1:11" ht="30" customHeight="1">
      <c r="A45" s="13"/>
      <c r="B45" s="31"/>
      <c r="C45" s="32"/>
      <c r="D45" s="37"/>
      <c r="E45" s="38"/>
      <c r="F45" s="38"/>
      <c r="G45" s="38"/>
      <c r="H45" s="35"/>
      <c r="I45" s="39"/>
      <c r="J45" s="40"/>
    </row>
    <row r="46" spans="1:11" ht="30" customHeight="1">
      <c r="A46" s="13"/>
      <c r="B46" s="31"/>
      <c r="C46" s="32"/>
      <c r="D46" s="37"/>
      <c r="E46" s="38"/>
      <c r="F46" s="38"/>
      <c r="G46" s="38"/>
      <c r="H46" s="35"/>
      <c r="I46" s="39"/>
      <c r="J46" s="40"/>
    </row>
    <row r="47" spans="1:11" ht="30" customHeight="1">
      <c r="A47" s="14"/>
      <c r="B47" s="31"/>
      <c r="C47" s="32"/>
      <c r="D47" s="33"/>
      <c r="E47" s="34"/>
      <c r="F47" s="34"/>
      <c r="G47" s="42"/>
      <c r="H47" s="42"/>
      <c r="I47" s="42"/>
      <c r="J47" s="36"/>
    </row>
    <row r="48" spans="1:11" ht="45" customHeight="1">
      <c r="A48" s="17"/>
      <c r="B48" s="19"/>
      <c r="C48" s="43"/>
      <c r="D48" s="46"/>
      <c r="E48" s="44"/>
      <c r="F48" s="44"/>
      <c r="G48" s="45"/>
      <c r="H48" s="52" t="s">
        <v>85</v>
      </c>
      <c r="I48" s="44"/>
      <c r="J48" s="44"/>
    </row>
    <row r="49" spans="1:10" ht="27.75" customHeight="1">
      <c r="A49" s="17"/>
      <c r="B49" s="46"/>
      <c r="C49" s="18"/>
      <c r="D49" s="52"/>
      <c r="E49" s="18"/>
      <c r="F49" s="18"/>
      <c r="G49" s="18"/>
      <c r="H49" s="48"/>
      <c r="I49" s="44"/>
      <c r="J49" s="47"/>
    </row>
    <row r="50" spans="1:10" ht="87.75" customHeight="1">
      <c r="A50" s="17"/>
      <c r="B50" s="47" t="s">
        <v>86</v>
      </c>
      <c r="C50" s="18"/>
      <c r="D50" s="53" t="s">
        <v>87</v>
      </c>
      <c r="E50" s="18"/>
      <c r="F50" s="18"/>
      <c r="G50" s="66" t="s">
        <v>90</v>
      </c>
      <c r="H50" s="66"/>
      <c r="I50" s="66"/>
      <c r="J50" s="49"/>
    </row>
    <row r="51" spans="1:10" ht="69" customHeight="1">
      <c r="A51" s="17"/>
      <c r="B51" s="47" t="s">
        <v>88</v>
      </c>
      <c r="C51" s="18"/>
      <c r="D51" s="41" t="s">
        <v>89</v>
      </c>
      <c r="E51" s="18"/>
      <c r="F51" s="18"/>
      <c r="G51" s="18"/>
      <c r="H51" s="41" t="s">
        <v>91</v>
      </c>
      <c r="I51" s="50"/>
      <c r="J51" s="49"/>
    </row>
    <row r="52" spans="1:10" ht="21">
      <c r="A52" s="5"/>
      <c r="B52" s="9"/>
      <c r="C52" s="5"/>
      <c r="D52" s="6"/>
      <c r="E52" s="7"/>
      <c r="F52" s="7"/>
      <c r="G52" s="7"/>
      <c r="H52" s="5"/>
      <c r="I52" s="5"/>
      <c r="J52" s="5"/>
    </row>
    <row r="53" spans="1:10" ht="18">
      <c r="A53" s="8"/>
      <c r="B53" s="10"/>
      <c r="C53" s="8"/>
      <c r="D53" s="4"/>
      <c r="E53" s="4"/>
      <c r="F53" s="4"/>
      <c r="G53" s="4"/>
      <c r="H53" s="8"/>
      <c r="I53" s="8"/>
      <c r="J53" s="8"/>
    </row>
    <row r="54" spans="1:10">
      <c r="A54" s="4"/>
      <c r="B54" s="11"/>
      <c r="C54" s="4"/>
      <c r="D54" s="4"/>
      <c r="E54" s="4"/>
      <c r="F54" s="4"/>
      <c r="G54" s="4"/>
      <c r="H54" s="4"/>
      <c r="I54" s="4"/>
      <c r="J54" s="4"/>
    </row>
    <row r="55" spans="1:10">
      <c r="B55" s="11"/>
      <c r="C55" s="4"/>
      <c r="D55" s="4"/>
      <c r="E55" s="4"/>
      <c r="F55" s="4"/>
      <c r="G55" s="4"/>
      <c r="H55" s="4"/>
      <c r="I55" s="4"/>
      <c r="J55" s="4"/>
    </row>
    <row r="56" spans="1:10">
      <c r="B56" s="1"/>
    </row>
    <row r="66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3:E43"/>
    <mergeCell ref="B11:J11"/>
    <mergeCell ref="G50:I50"/>
    <mergeCell ref="D12:D14"/>
    <mergeCell ref="G12:G14"/>
    <mergeCell ref="E12:E14"/>
    <mergeCell ref="H12:H14"/>
  </mergeCells>
  <phoneticPr fontId="5" type="noConversion"/>
  <pageMargins left="0.7" right="0.7" top="0.75" bottom="0.75" header="0.3" footer="0.3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4140625" defaultRowHeight="14.4"/>
  <cols>
    <col min="6" max="6" width="35.554687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customXml/itemProps3.xml><?xml version="1.0" encoding="utf-8"?>
<ds:datastoreItem xmlns:ds="http://schemas.openxmlformats.org/officeDocument/2006/customXml" ds:itemID="{43A97739-3F3A-4E2F-B221-70707C60D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CTA SUPLID FEB 2025</vt:lpstr>
      <vt:lpstr>Hoja2</vt:lpstr>
      <vt:lpstr>'ESTADO DE CTA SUPLID FEB 2025'!Área_de_impresión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Desirée Marín</cp:lastModifiedBy>
  <cp:revision/>
  <cp:lastPrinted>2025-03-19T17:49:00Z</cp:lastPrinted>
  <dcterms:created xsi:type="dcterms:W3CDTF">2019-08-27T16:42:25Z</dcterms:created>
  <dcterms:modified xsi:type="dcterms:W3CDTF">2025-03-19T19:35:23Z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