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CA65D1E8-814D-44F8-B83B-95EB105CEA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DE CTA SUPLID ENE 2 (2)" sheetId="3" r:id="rId1"/>
    <sheet name="Hoja2" sheetId="2" r:id="rId2"/>
  </sheets>
  <definedNames>
    <definedName name="_xlnm.Print_Area" localSheetId="1">Hoja2!#REF!</definedName>
    <definedName name="_xlnm.Print_Area" localSheetId="0">'INFORME DE CTA SUPLID ENE 2 (2)'!$A$7:$J$53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3" l="1"/>
  <c r="F44" i="3"/>
  <c r="H44" i="3"/>
  <c r="H41" i="3"/>
  <c r="H40" i="3"/>
  <c r="H34" i="3"/>
  <c r="H33" i="3"/>
  <c r="H32" i="3"/>
  <c r="H31" i="3"/>
  <c r="H29" i="3"/>
  <c r="H23" i="3"/>
  <c r="H21" i="3"/>
</calcChain>
</file>

<file path=xl/sharedStrings.xml><?xml version="1.0" encoding="utf-8"?>
<sst xmlns="http://schemas.openxmlformats.org/spreadsheetml/2006/main" count="117" uniqueCount="90">
  <si>
    <t>FONDO PATRIMONIAL DE LAS EMPRESAS REFORMADAS</t>
  </si>
  <si>
    <t xml:space="preserve">                                         Carlos Subervi</t>
  </si>
  <si>
    <t xml:space="preserve">                                         Enc.Division Contabilidad </t>
  </si>
  <si>
    <t>Eddy Dominguez</t>
  </si>
  <si>
    <t xml:space="preserve">  Contador</t>
  </si>
  <si>
    <t>Analista</t>
  </si>
  <si>
    <t>_______________________</t>
  </si>
  <si>
    <t>COMPLETO</t>
  </si>
  <si>
    <t>PENDIENTE</t>
  </si>
  <si>
    <t xml:space="preserve">EDESUR </t>
  </si>
  <si>
    <t>HUMANO SEGUROS,S.A.</t>
  </si>
  <si>
    <t>SENASA</t>
  </si>
  <si>
    <t>CAASD</t>
  </si>
  <si>
    <t>MAPFRE SALUD ARS,S.A</t>
  </si>
  <si>
    <t>AYUNTAMIENTO DEL DISTRITO NACIONAL</t>
  </si>
  <si>
    <t>ISABEL CONSUELO PAULINO</t>
  </si>
  <si>
    <t xml:space="preserve">NOTARIZACIÓN DE DOCUMENTOS </t>
  </si>
  <si>
    <t>SERVICIO ENERGIA ELÉCTRICA DEL EDIFICIO DR.RAFAEL KASSE ACTA,PERÍODO 02/12/2024 AL 02/01/2025.</t>
  </si>
  <si>
    <t>E450000006844</t>
  </si>
  <si>
    <t>E450000002841</t>
  </si>
  <si>
    <t>SEGURO MÉDICO PÓLIZA No.24733, PERÍODO 01/01/2025 AL 31/01/2025.</t>
  </si>
  <si>
    <t>E450000000749</t>
  </si>
  <si>
    <t xml:space="preserve">SEGURO MÉDICO PÓLIZA 989837 PLAN ESPECIAL, PERÍODO 01/01/2025 AL 31/01//2025  </t>
  </si>
  <si>
    <t>E450000000448</t>
  </si>
  <si>
    <t>SEGURO MÉDICO PÓLIZA 991964 PLAN PRESTIGE, PERÍODO 01/01/2025 AL 31/01/2025</t>
  </si>
  <si>
    <t>E450000000449</t>
  </si>
  <si>
    <t>B1500156436</t>
  </si>
  <si>
    <t>B1500156469</t>
  </si>
  <si>
    <t>SERVICIO DE AGUA  DE POZO, CORRESPONDIENTE AL  PERÍODO, MES DE ENERO 2025.</t>
  </si>
  <si>
    <t>B1500059689</t>
  </si>
  <si>
    <t>SERVICIO DE RECOGIDA DE BASURA DEL EDIFICIO DR. RAFAEL KASSA ACTA, MES ENERO 2025.</t>
  </si>
  <si>
    <t>B1500000020</t>
  </si>
  <si>
    <t>B1500000252</t>
  </si>
  <si>
    <t>GP SOFTWARE &amp; CONSULTING, S.R.L.</t>
  </si>
  <si>
    <t>E450000000101</t>
  </si>
  <si>
    <t>ICU SOLUCIONES EMPRESARIALES, SRL</t>
  </si>
  <si>
    <t>SERVICIO DE RENTA (15) IMPRESORAS COPIADORAS  MULT.PARA FONPER,MES DICIEMBRE  2024,</t>
  </si>
  <si>
    <t>B1500000873</t>
  </si>
  <si>
    <t>BOTDOM INGENIERIA, SRL</t>
  </si>
  <si>
    <t>B1500000039</t>
  </si>
  <si>
    <t>DISTRIBUIDORES DE PETROLEO, S.A.</t>
  </si>
  <si>
    <t>ADQUISICIÓN DE COMBUSTIBLE EN MODALIDAD DE TICKETS PARA LA FLOTILLA VEHICULAR DE FONPER</t>
  </si>
  <si>
    <t>E450000001746</t>
  </si>
  <si>
    <t>COMPANIA DOMINICANA DE TELEFONOS,S.A.</t>
  </si>
  <si>
    <t>E450000065893</t>
  </si>
  <si>
    <t>E450000065595</t>
  </si>
  <si>
    <t>E4500000065737</t>
  </si>
  <si>
    <t>FLOW, SRL</t>
  </si>
  <si>
    <t xml:space="preserve">ADQUISICIÓN DE MOBILIARIOS DE OFICINA PARA USO DEL FONPER. </t>
  </si>
  <si>
    <t>B1500001467</t>
  </si>
  <si>
    <t>ADQUISICIÓN DE ORNAMENTOS PARA EL FONPER</t>
  </si>
  <si>
    <t>B1500000040</t>
  </si>
  <si>
    <t>REFRIASU LOGISTIC AND CONSTRUCTION. S.R.L.</t>
  </si>
  <si>
    <t>AVANCE 20% P/CONTRATACIÓN DE SERVICIO DE REESTRUCTURACIÓN DEL SISTEMA ELECTRICO DEL FONPER</t>
  </si>
  <si>
    <t>B1500000283</t>
  </si>
  <si>
    <t>E450000066805</t>
  </si>
  <si>
    <t>CENTRO AUTOMOTRIZ REMESA S.R.L.</t>
  </si>
  <si>
    <t>MANTENIMIENTO PREVENTIVO Y CORRECTIVO DE LA FLOTILLA VEHICULAR DEL FONPER</t>
  </si>
  <si>
    <t>B1500002330</t>
  </si>
  <si>
    <t>ENERO 2025</t>
  </si>
  <si>
    <t>CUB #5 FINAL MAS ADENDAS 1 Y 2 PARA CONSTRUCCION LOTE #10 DE 15 VIVIENDAS ECONOMICAS EN SAN JUAN</t>
  </si>
  <si>
    <t>SEGURO MÉDICO PÓLIZA EMPLEADOS  30-95-207920, PERÍODO 01/01/2025 AL 31/01/2025.</t>
  </si>
  <si>
    <t>SERVICIO DE AGUA POTABLE,CORRESPONDIENTE AL, PERÍODO MES DE ENERO  2025.</t>
  </si>
  <si>
    <t>SERVICIOS TÉCNICOS Y MANTENIMIENTO AL PROGRAMA SIGAF, MES ENERO  2025.</t>
  </si>
  <si>
    <t xml:space="preserve">SERVICIO DE MONTAJE, DESMONTAJE Y SUMINISTRO DE ARTÍCULOS NAVIDEÑOS PARA EL FONPER. </t>
  </si>
  <si>
    <t>SERVICIO TELÉFONICO DE LA CTA. 710383701, MES DE ENERO 2025</t>
  </si>
  <si>
    <t>SERVICIO TELÉFONICO DE LA CTA. 710383756, MES DE ENERO 2025</t>
  </si>
  <si>
    <t>SERVICIO TELÉFONICO DE LA CTA. 704450379, MES DE ENERO 2025</t>
  </si>
  <si>
    <t>SERVICIO TELÉFONICO DE LA CTA. 780833009, MES DE ENERO 2025</t>
  </si>
  <si>
    <t>PHIFCET, SRL</t>
  </si>
  <si>
    <t>B1500000126</t>
  </si>
  <si>
    <t xml:space="preserve">SERVICIO DE ALQUILER DE (20)PARQUEOS PARA PERSONAL DEL FONPER, CORRESPONDIENTE AL MES DE ENERO 2025 </t>
  </si>
  <si>
    <t>FECHA SIN FACTURA</t>
  </si>
  <si>
    <t>MONTO PAGADO A LA FECHA</t>
  </si>
  <si>
    <t>MONTO PENDIENTE</t>
  </si>
  <si>
    <t>ESTADO(COMPLETO,PENDIENTE O ATRASADO)</t>
  </si>
  <si>
    <t xml:space="preserve">PROVEEDOR </t>
  </si>
  <si>
    <t>ITEM</t>
  </si>
  <si>
    <t>CONCEPTO</t>
  </si>
  <si>
    <t xml:space="preserve">No. DE FACTURA  O  COMPROBANTE </t>
  </si>
  <si>
    <t>FECHA DE FACTURA</t>
  </si>
  <si>
    <t>MONTO FACTURADO RD$</t>
  </si>
  <si>
    <t xml:space="preserve">PREPARADO POR </t>
  </si>
  <si>
    <t>APROBADO POR</t>
  </si>
  <si>
    <t>MANUEL ARCIDE DE LOS SANTOS BAUTISTA</t>
  </si>
  <si>
    <t>VALOR RD$</t>
  </si>
  <si>
    <t>SARITA MARTINEZ FROMETA</t>
  </si>
  <si>
    <t xml:space="preserve">   REVISADO POR </t>
  </si>
  <si>
    <t>TOTAL RD$</t>
  </si>
  <si>
    <t>CUENTAS POR PAGAR A PROVEEDORES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</si>
</sst>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sz val="50"/>
      <color theme="1"/>
      <name val="Museo Sans 100"/>
      <family val="3"/>
    </font>
    <font>
      <sz val="50"/>
      <color theme="1"/>
      <name val="Calibri"/>
      <family val="2"/>
      <scheme val="minor"/>
    </font>
    <font>
      <b/>
      <sz val="50"/>
      <color theme="1"/>
      <name val="Museo Sans 500"/>
    </font>
    <font>
      <b/>
      <sz val="55"/>
      <name val="Museo Sans 100"/>
      <family val="3"/>
    </font>
    <font>
      <b/>
      <sz val="55"/>
      <color theme="1"/>
      <name val="Museo Sans 500"/>
      <family val="3"/>
    </font>
    <font>
      <b/>
      <sz val="48"/>
      <name val="Museo Sans 500"/>
    </font>
    <font>
      <b/>
      <sz val="48"/>
      <color theme="1"/>
      <name val="Museo Sans 500"/>
    </font>
    <font>
      <b/>
      <sz val="55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2" borderId="0" xfId="2" applyFont="1" applyFill="1" applyAlignment="1">
      <alignment horizontal="center"/>
    </xf>
    <xf numFmtId="0" fontId="6" fillId="2" borderId="0" xfId="2" applyFont="1" applyFill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12" fillId="0" borderId="3" xfId="3" applyFont="1" applyBorder="1" applyAlignment="1">
      <alignment horizontal="center" wrapText="1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14" fontId="13" fillId="2" borderId="3" xfId="1" applyNumberFormat="1" applyFont="1" applyFill="1" applyBorder="1" applyAlignment="1">
      <alignment horizontal="center"/>
    </xf>
    <xf numFmtId="43" fontId="13" fillId="2" borderId="3" xfId="1" applyFont="1" applyFill="1" applyBorder="1" applyAlignment="1" applyProtection="1">
      <alignment horizontal="left" wrapText="1"/>
      <protection locked="0"/>
    </xf>
    <xf numFmtId="4" fontId="13" fillId="2" borderId="9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/>
      <protection locked="0"/>
    </xf>
    <xf numFmtId="4" fontId="13" fillId="2" borderId="3" xfId="1" applyNumberFormat="1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 wrapText="1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13" fillId="2" borderId="3" xfId="0" applyFont="1" applyFill="1" applyBorder="1" applyAlignment="1">
      <alignment horizontal="left" wrapText="1"/>
    </xf>
    <xf numFmtId="14" fontId="13" fillId="2" borderId="3" xfId="1" applyNumberFormat="1" applyFont="1" applyFill="1" applyBorder="1" applyAlignment="1" applyProtection="1">
      <alignment horizontal="center" wrapText="1"/>
      <protection locked="0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14" fontId="13" fillId="2" borderId="0" xfId="1" applyNumberFormat="1" applyFont="1" applyFill="1" applyBorder="1" applyAlignment="1">
      <alignment horizontal="center"/>
    </xf>
    <xf numFmtId="43" fontId="13" fillId="2" borderId="0" xfId="1" applyFont="1" applyFill="1" applyBorder="1" applyAlignment="1" applyProtection="1">
      <alignment horizontal="left" wrapText="1"/>
      <protection locked="0"/>
    </xf>
    <xf numFmtId="14" fontId="13" fillId="2" borderId="0" xfId="1" applyNumberFormat="1" applyFont="1" applyFill="1" applyBorder="1" applyAlignment="1" applyProtection="1">
      <alignment horizontal="center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1" applyNumberFormat="1" applyFont="1" applyFill="1" applyBorder="1" applyAlignment="1">
      <alignment horizontal="left"/>
    </xf>
    <xf numFmtId="4" fontId="13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43" fontId="13" fillId="2" borderId="0" xfId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14" fontId="13" fillId="2" borderId="0" xfId="1" applyNumberFormat="1" applyFont="1" applyFill="1" applyBorder="1" applyAlignment="1">
      <alignment horizontal="center" vertical="center"/>
    </xf>
    <xf numFmtId="43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43" fontId="13" fillId="2" borderId="0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5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0" xfId="1" applyFont="1"/>
    <xf numFmtId="43" fontId="13" fillId="2" borderId="0" xfId="1" applyFont="1" applyFill="1" applyBorder="1" applyAlignment="1" applyProtection="1">
      <alignment wrapText="1"/>
      <protection locked="0"/>
    </xf>
    <xf numFmtId="43" fontId="13" fillId="2" borderId="13" xfId="1" applyFont="1" applyFill="1" applyBorder="1" applyAlignment="1" applyProtection="1">
      <alignment horizontal="left" wrapText="1"/>
      <protection locked="0"/>
    </xf>
    <xf numFmtId="0" fontId="0" fillId="0" borderId="13" xfId="0" applyBorder="1"/>
    <xf numFmtId="43" fontId="13" fillId="2" borderId="3" xfId="1" applyFont="1" applyFill="1" applyBorder="1" applyAlignment="1" applyProtection="1">
      <alignment horizontal="left" wrapText="1"/>
      <protection locked="0"/>
    </xf>
    <xf numFmtId="0" fontId="6" fillId="2" borderId="0" xfId="2" applyFont="1" applyFill="1" applyAlignment="1">
      <alignment horizontal="center"/>
    </xf>
    <xf numFmtId="0" fontId="10" fillId="3" borderId="1" xfId="3" applyFont="1" applyFill="1" applyBorder="1" applyAlignment="1">
      <alignment horizontal="center" wrapText="1"/>
    </xf>
    <xf numFmtId="0" fontId="10" fillId="3" borderId="2" xfId="3" applyFont="1" applyFill="1" applyBorder="1" applyAlignment="1">
      <alignment horizontal="center" wrapText="1"/>
    </xf>
    <xf numFmtId="0" fontId="11" fillId="3" borderId="1" xfId="3" applyFont="1" applyFill="1" applyBorder="1" applyAlignment="1">
      <alignment horizontal="center" wrapText="1"/>
    </xf>
    <xf numFmtId="0" fontId="11" fillId="3" borderId="2" xfId="3" applyFont="1" applyFill="1" applyBorder="1" applyAlignment="1">
      <alignment horizontal="center" wrapText="1"/>
    </xf>
    <xf numFmtId="0" fontId="11" fillId="3" borderId="6" xfId="3" applyFont="1" applyFill="1" applyBorder="1" applyAlignment="1">
      <alignment horizontal="center" wrapText="1"/>
    </xf>
    <xf numFmtId="43" fontId="11" fillId="3" borderId="1" xfId="1" applyFont="1" applyFill="1" applyBorder="1" applyAlignment="1">
      <alignment horizontal="center" wrapText="1"/>
    </xf>
    <xf numFmtId="43" fontId="11" fillId="3" borderId="2" xfId="1" applyFont="1" applyFill="1" applyBorder="1" applyAlignment="1">
      <alignment horizontal="center" wrapText="1"/>
    </xf>
    <xf numFmtId="49" fontId="14" fillId="2" borderId="12" xfId="2" applyNumberFormat="1" applyFont="1" applyFill="1" applyBorder="1" applyAlignment="1">
      <alignment horizontal="center"/>
    </xf>
    <xf numFmtId="0" fontId="14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wrapText="1"/>
    </xf>
    <xf numFmtId="0" fontId="11" fillId="3" borderId="11" xfId="3" applyFont="1" applyFill="1" applyBorder="1" applyAlignment="1">
      <alignment horizontal="center" wrapText="1"/>
    </xf>
    <xf numFmtId="0" fontId="11" fillId="3" borderId="7" xfId="3" applyFont="1" applyFill="1" applyBorder="1" applyAlignment="1">
      <alignment horizontal="center" wrapText="1"/>
    </xf>
    <xf numFmtId="0" fontId="11" fillId="3" borderId="8" xfId="3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13918406</xdr:colOff>
      <xdr:row>10</xdr:row>
      <xdr:rowOff>45358</xdr:rowOff>
    </xdr:from>
    <xdr:ext cx="8079808" cy="1814285"/>
    <xdr:pic>
      <xdr:nvPicPr>
        <xdr:cNvPr id="2" name="Imagen 1">
          <a:extLst>
            <a:ext uri="{FF2B5EF4-FFF2-40B4-BE49-F238E27FC236}">
              <a16:creationId xmlns:a16="http://schemas.microsoft.com/office/drawing/2014/main" id="{D89B6E4D-E5E2-4EAF-80D2-11D41202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26263" y="3628572"/>
          <a:ext cx="8079808" cy="1814285"/>
        </a:xfrm>
        <a:prstGeom prst="rect">
          <a:avLst/>
        </a:prstGeom>
      </xdr:spPr>
    </xdr:pic>
    <xdr:clientData/>
  </xdr:oneCellAnchor>
  <xdr:twoCellAnchor editAs="oneCell">
    <xdr:from>
      <xdr:col>2</xdr:col>
      <xdr:colOff>14192250</xdr:colOff>
      <xdr:row>6</xdr:row>
      <xdr:rowOff>285750</xdr:rowOff>
    </xdr:from>
    <xdr:to>
      <xdr:col>4</xdr:col>
      <xdr:colOff>19050</xdr:colOff>
      <xdr:row>9</xdr:row>
      <xdr:rowOff>561974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D4C6024-AE39-4BBB-BBBE-88149AD6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0" y="1000125"/>
          <a:ext cx="7496175" cy="2419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FED2-5B58-4F58-9272-FE9FDB1D2078}">
  <sheetPr>
    <pageSetUpPr fitToPage="1"/>
  </sheetPr>
  <dimension ref="A1:K68"/>
  <sheetViews>
    <sheetView tabSelected="1" zoomScale="21" zoomScaleNormal="21" zoomScaleSheetLayoutView="20" workbookViewId="0">
      <selection activeCell="A59" sqref="A59"/>
    </sheetView>
  </sheetViews>
  <sheetFormatPr baseColWidth="10" defaultColWidth="11.44140625" defaultRowHeight="14.4"/>
  <cols>
    <col min="1" max="1" width="31.109375" customWidth="1"/>
    <col min="2" max="2" width="231.44140625" customWidth="1"/>
    <col min="3" max="3" width="235.6640625" customWidth="1"/>
    <col min="4" max="4" width="89.109375" customWidth="1"/>
    <col min="5" max="5" width="61.33203125" customWidth="1"/>
    <col min="6" max="6" width="80.88671875" customWidth="1"/>
    <col min="7" max="7" width="61.88671875" customWidth="1"/>
    <col min="8" max="8" width="96.5546875" customWidth="1"/>
    <col min="9" max="9" width="75.5546875" customWidth="1"/>
    <col min="10" max="10" width="103.6640625" customWidth="1"/>
  </cols>
  <sheetData>
    <row r="1" spans="1:11" ht="36" customHeight="1">
      <c r="A1" s="3"/>
      <c r="B1" s="5"/>
      <c r="C1" s="5"/>
      <c r="D1" s="5"/>
      <c r="E1" s="5"/>
      <c r="F1" s="5"/>
      <c r="G1" s="5"/>
      <c r="H1" s="5"/>
      <c r="I1" s="5"/>
      <c r="J1" s="5"/>
    </row>
    <row r="2" spans="1:11" ht="2.25" customHeight="1">
      <c r="A2" s="3"/>
      <c r="B2" s="5"/>
      <c r="C2" s="5"/>
      <c r="D2" s="5"/>
      <c r="E2" s="5"/>
      <c r="F2" s="5"/>
      <c r="G2" s="5"/>
      <c r="H2" s="5"/>
      <c r="I2" s="5"/>
      <c r="J2" s="5"/>
    </row>
    <row r="3" spans="1:11" ht="2.25" customHeight="1">
      <c r="A3" s="3"/>
      <c r="B3" s="5"/>
      <c r="C3" s="5"/>
      <c r="D3" s="5"/>
      <c r="E3" s="5"/>
      <c r="F3" s="5"/>
      <c r="G3" s="5"/>
      <c r="H3" s="5"/>
      <c r="I3" s="5"/>
      <c r="J3" s="5"/>
    </row>
    <row r="4" spans="1:11" ht="2.25" customHeight="1">
      <c r="A4" s="3"/>
      <c r="B4" s="5"/>
      <c r="C4" s="5"/>
      <c r="D4" s="5"/>
      <c r="E4" s="5"/>
      <c r="F4" s="5"/>
      <c r="G4" s="5"/>
      <c r="H4" s="5"/>
      <c r="I4" s="5"/>
      <c r="J4" s="5"/>
    </row>
    <row r="5" spans="1:11" ht="2.25" customHeight="1">
      <c r="A5" s="3"/>
      <c r="B5" s="5"/>
      <c r="C5" s="5"/>
      <c r="D5" s="5"/>
      <c r="E5" s="5"/>
      <c r="F5" s="5"/>
      <c r="G5" s="5"/>
      <c r="H5" s="5"/>
      <c r="I5" s="5"/>
      <c r="J5" s="5"/>
    </row>
    <row r="6" spans="1:11" ht="2.25" customHeight="1">
      <c r="A6" s="3"/>
      <c r="B6" s="5"/>
      <c r="C6" s="5"/>
      <c r="D6" s="5"/>
      <c r="E6" s="5"/>
      <c r="F6" s="5"/>
      <c r="G6" s="5"/>
      <c r="H6" s="5"/>
      <c r="I6" s="5"/>
      <c r="J6" s="5"/>
    </row>
    <row r="7" spans="1:11" ht="55.5" customHeight="1">
      <c r="A7" s="4"/>
      <c r="B7" s="64"/>
      <c r="C7" s="64"/>
      <c r="D7" s="64"/>
      <c r="E7" s="64"/>
      <c r="F7" s="64"/>
      <c r="G7" s="64"/>
      <c r="H7" s="64"/>
      <c r="I7" s="64"/>
      <c r="J7" s="64"/>
    </row>
    <row r="8" spans="1:11" ht="55.5" customHeight="1">
      <c r="A8" s="4"/>
      <c r="B8" s="6"/>
      <c r="C8" s="6"/>
      <c r="D8" s="6"/>
      <c r="E8" s="6"/>
      <c r="F8" s="6"/>
      <c r="G8" s="6"/>
      <c r="H8" s="6"/>
      <c r="I8" s="6"/>
      <c r="J8" s="6"/>
    </row>
    <row r="9" spans="1:11" ht="55.5" customHeight="1">
      <c r="A9" s="4"/>
      <c r="B9" s="6"/>
      <c r="C9" s="6"/>
      <c r="D9" s="6"/>
      <c r="E9" s="6"/>
      <c r="F9" s="6"/>
      <c r="G9" s="6"/>
      <c r="H9" s="6"/>
      <c r="I9" s="6"/>
      <c r="J9" s="6"/>
    </row>
    <row r="10" spans="1:11" ht="55.5" customHeight="1">
      <c r="A10" s="4"/>
      <c r="B10" s="6"/>
      <c r="C10" s="6"/>
      <c r="D10" s="6"/>
      <c r="E10" s="6"/>
      <c r="F10" s="6"/>
      <c r="G10" s="6"/>
      <c r="H10" s="6"/>
      <c r="I10" s="6"/>
      <c r="J10" s="6"/>
    </row>
    <row r="11" spans="1:11" ht="55.5" customHeight="1">
      <c r="A11" s="4"/>
      <c r="B11" s="6"/>
      <c r="C11" s="6"/>
      <c r="D11" s="6"/>
      <c r="E11" s="6"/>
      <c r="F11" s="6"/>
      <c r="G11" s="6"/>
      <c r="H11" s="6"/>
      <c r="I11" s="6"/>
      <c r="J11" s="6"/>
    </row>
    <row r="12" spans="1:11" ht="55.5" customHeight="1">
      <c r="A12" s="4"/>
      <c r="B12" s="6"/>
      <c r="C12" s="6"/>
      <c r="D12" s="6"/>
      <c r="E12" s="6"/>
      <c r="F12" s="6"/>
      <c r="G12" s="6"/>
      <c r="H12" s="6"/>
      <c r="I12" s="6"/>
      <c r="J12" s="6"/>
    </row>
    <row r="13" spans="1:11" ht="55.5" customHeight="1">
      <c r="A13" s="4"/>
      <c r="B13" s="6"/>
      <c r="C13" s="6"/>
      <c r="D13" s="6"/>
      <c r="E13" s="6"/>
      <c r="F13" s="6"/>
      <c r="G13" s="6"/>
      <c r="H13" s="6"/>
      <c r="I13" s="6"/>
      <c r="J13" s="6"/>
    </row>
    <row r="14" spans="1:11" ht="89.25" customHeight="1">
      <c r="A14" s="74" t="s">
        <v>0</v>
      </c>
      <c r="B14" s="74"/>
      <c r="C14" s="74"/>
      <c r="D14" s="74"/>
      <c r="E14" s="74"/>
      <c r="F14" s="74"/>
      <c r="G14" s="74"/>
      <c r="H14" s="74"/>
      <c r="I14" s="74"/>
      <c r="J14" s="74"/>
      <c r="K14" s="7"/>
    </row>
    <row r="15" spans="1:11" ht="73.5" customHeight="1">
      <c r="A15" s="73" t="s">
        <v>89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1" ht="72.599999999999994">
      <c r="A16" s="73" t="s">
        <v>85</v>
      </c>
      <c r="B16" s="73"/>
      <c r="C16" s="73"/>
      <c r="D16" s="73"/>
      <c r="E16" s="73"/>
      <c r="F16" s="73"/>
      <c r="G16" s="73"/>
      <c r="H16" s="73"/>
      <c r="I16" s="73"/>
      <c r="J16" s="73"/>
    </row>
    <row r="17" spans="1:11" ht="80.25" customHeight="1" thickBot="1">
      <c r="A17" s="72" t="s">
        <v>59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11" ht="17.25" customHeight="1">
      <c r="A18" s="65" t="s">
        <v>77</v>
      </c>
      <c r="B18" s="67" t="s">
        <v>76</v>
      </c>
      <c r="C18" s="67" t="s">
        <v>78</v>
      </c>
      <c r="D18" s="67" t="s">
        <v>79</v>
      </c>
      <c r="E18" s="67" t="s">
        <v>80</v>
      </c>
      <c r="F18" s="70" t="s">
        <v>81</v>
      </c>
      <c r="G18" s="75" t="s">
        <v>72</v>
      </c>
      <c r="H18" s="67" t="s">
        <v>73</v>
      </c>
      <c r="I18" s="77" t="s">
        <v>74</v>
      </c>
      <c r="J18" s="79" t="s">
        <v>75</v>
      </c>
    </row>
    <row r="19" spans="1:11" ht="29.25" customHeight="1">
      <c r="A19" s="66"/>
      <c r="B19" s="68"/>
      <c r="C19" s="68"/>
      <c r="D19" s="68"/>
      <c r="E19" s="68"/>
      <c r="F19" s="71"/>
      <c r="G19" s="76"/>
      <c r="H19" s="68"/>
      <c r="I19" s="78"/>
      <c r="J19" s="80"/>
    </row>
    <row r="20" spans="1:11" ht="181.5" customHeight="1">
      <c r="A20" s="66"/>
      <c r="B20" s="69"/>
      <c r="C20" s="69"/>
      <c r="D20" s="68"/>
      <c r="E20" s="68"/>
      <c r="F20" s="71"/>
      <c r="G20" s="76"/>
      <c r="H20" s="68"/>
      <c r="I20" s="78"/>
      <c r="J20" s="80"/>
    </row>
    <row r="21" spans="1:11" s="1" customFormat="1" ht="194.25" customHeight="1">
      <c r="A21" s="14">
        <v>1</v>
      </c>
      <c r="B21" s="15" t="s">
        <v>9</v>
      </c>
      <c r="C21" s="16" t="s">
        <v>17</v>
      </c>
      <c r="D21" s="17" t="s">
        <v>18</v>
      </c>
      <c r="E21" s="18">
        <v>45661</v>
      </c>
      <c r="F21" s="19">
        <v>501576.22</v>
      </c>
      <c r="G21" s="18"/>
      <c r="H21" s="19">
        <f>+F21</f>
        <v>501576.22</v>
      </c>
      <c r="I21" s="19"/>
      <c r="J21" s="20" t="s">
        <v>7</v>
      </c>
      <c r="K21" s="2"/>
    </row>
    <row r="22" spans="1:11" s="1" customFormat="1" ht="167.25" customHeight="1">
      <c r="A22" s="14">
        <v>2</v>
      </c>
      <c r="B22" s="15" t="s">
        <v>10</v>
      </c>
      <c r="C22" s="16" t="s">
        <v>61</v>
      </c>
      <c r="D22" s="21" t="s">
        <v>19</v>
      </c>
      <c r="E22" s="18">
        <v>45658</v>
      </c>
      <c r="F22" s="19">
        <v>303344.34000000003</v>
      </c>
      <c r="G22" s="18"/>
      <c r="H22" s="19">
        <v>303344.34000000003</v>
      </c>
      <c r="I22" s="19"/>
      <c r="J22" s="20" t="s">
        <v>7</v>
      </c>
      <c r="K22" s="2"/>
    </row>
    <row r="23" spans="1:11" s="1" customFormat="1" ht="142.5" customHeight="1">
      <c r="A23" s="14">
        <v>4</v>
      </c>
      <c r="B23" s="15" t="s">
        <v>11</v>
      </c>
      <c r="C23" s="16" t="s">
        <v>20</v>
      </c>
      <c r="D23" s="21" t="s">
        <v>21</v>
      </c>
      <c r="E23" s="18">
        <v>45638</v>
      </c>
      <c r="F23" s="19">
        <v>43898.8</v>
      </c>
      <c r="G23" s="18"/>
      <c r="H23" s="19">
        <f>+F23</f>
        <v>43898.8</v>
      </c>
      <c r="I23" s="19"/>
      <c r="J23" s="20" t="s">
        <v>7</v>
      </c>
      <c r="K23" s="2"/>
    </row>
    <row r="24" spans="1:11" s="1" customFormat="1" ht="171.75" customHeight="1">
      <c r="A24" s="14">
        <v>5</v>
      </c>
      <c r="B24" s="15" t="s">
        <v>13</v>
      </c>
      <c r="C24" s="16" t="s">
        <v>22</v>
      </c>
      <c r="D24" s="21" t="s">
        <v>23</v>
      </c>
      <c r="E24" s="18">
        <v>45659</v>
      </c>
      <c r="F24" s="19">
        <v>186531.86</v>
      </c>
      <c r="G24" s="18"/>
      <c r="H24" s="19">
        <v>186531.86</v>
      </c>
      <c r="I24" s="19"/>
      <c r="J24" s="20" t="s">
        <v>7</v>
      </c>
      <c r="K24" s="2"/>
    </row>
    <row r="25" spans="1:11" s="1" customFormat="1" ht="175.5" customHeight="1">
      <c r="A25" s="14">
        <v>6</v>
      </c>
      <c r="B25" s="15" t="s">
        <v>13</v>
      </c>
      <c r="C25" s="16" t="s">
        <v>24</v>
      </c>
      <c r="D25" s="21" t="s">
        <v>25</v>
      </c>
      <c r="E25" s="18">
        <v>45659</v>
      </c>
      <c r="F25" s="19">
        <v>254873.7</v>
      </c>
      <c r="G25" s="18"/>
      <c r="H25" s="19">
        <v>254873.7</v>
      </c>
      <c r="I25" s="22"/>
      <c r="J25" s="20" t="s">
        <v>7</v>
      </c>
      <c r="K25" s="2"/>
    </row>
    <row r="26" spans="1:11" s="1" customFormat="1" ht="145.5" customHeight="1">
      <c r="A26" s="14">
        <v>7</v>
      </c>
      <c r="B26" s="16" t="s">
        <v>12</v>
      </c>
      <c r="C26" s="16" t="s">
        <v>62</v>
      </c>
      <c r="D26" s="17" t="s">
        <v>26</v>
      </c>
      <c r="E26" s="18">
        <v>45658</v>
      </c>
      <c r="F26" s="19">
        <v>16069</v>
      </c>
      <c r="G26" s="18"/>
      <c r="H26" s="19">
        <v>16069</v>
      </c>
      <c r="I26" s="19"/>
      <c r="J26" s="20" t="s">
        <v>7</v>
      </c>
      <c r="K26" s="2"/>
    </row>
    <row r="27" spans="1:11" s="1" customFormat="1" ht="141.75" customHeight="1">
      <c r="A27" s="14">
        <v>8</v>
      </c>
      <c r="B27" s="16" t="s">
        <v>12</v>
      </c>
      <c r="C27" s="16" t="s">
        <v>28</v>
      </c>
      <c r="D27" s="17" t="s">
        <v>27</v>
      </c>
      <c r="E27" s="18">
        <v>45658</v>
      </c>
      <c r="F27" s="19">
        <v>5806</v>
      </c>
      <c r="G27" s="18"/>
      <c r="H27" s="19">
        <v>5806</v>
      </c>
      <c r="I27" s="19"/>
      <c r="J27" s="20" t="s">
        <v>7</v>
      </c>
      <c r="K27" s="2"/>
    </row>
    <row r="28" spans="1:11" s="1" customFormat="1" ht="211.5" customHeight="1">
      <c r="A28" s="23">
        <v>9</v>
      </c>
      <c r="B28" s="15" t="s">
        <v>14</v>
      </c>
      <c r="C28" s="16" t="s">
        <v>30</v>
      </c>
      <c r="D28" s="21" t="s">
        <v>29</v>
      </c>
      <c r="E28" s="18">
        <v>45659</v>
      </c>
      <c r="F28" s="19">
        <v>8250</v>
      </c>
      <c r="G28" s="18"/>
      <c r="H28" s="19">
        <v>8250</v>
      </c>
      <c r="I28" s="19"/>
      <c r="J28" s="20" t="s">
        <v>7</v>
      </c>
      <c r="K28" s="2"/>
    </row>
    <row r="29" spans="1:11" s="1" customFormat="1" ht="118.5" customHeight="1">
      <c r="A29" s="23">
        <v>10</v>
      </c>
      <c r="B29" s="15" t="s">
        <v>15</v>
      </c>
      <c r="C29" s="24" t="s">
        <v>16</v>
      </c>
      <c r="D29" s="17" t="s">
        <v>31</v>
      </c>
      <c r="E29" s="18">
        <v>45667</v>
      </c>
      <c r="F29" s="19">
        <v>67260</v>
      </c>
      <c r="G29" s="18"/>
      <c r="H29" s="19">
        <f t="shared" ref="H29:H41" si="0">+F29</f>
        <v>67260</v>
      </c>
      <c r="I29" s="19"/>
      <c r="J29" s="20" t="s">
        <v>7</v>
      </c>
      <c r="K29" s="2"/>
    </row>
    <row r="30" spans="1:11" s="1" customFormat="1" ht="209.25" customHeight="1">
      <c r="A30" s="23">
        <v>11</v>
      </c>
      <c r="B30" s="25" t="s">
        <v>84</v>
      </c>
      <c r="C30" s="24" t="s">
        <v>60</v>
      </c>
      <c r="D30" s="26" t="s">
        <v>32</v>
      </c>
      <c r="E30" s="18">
        <v>45664</v>
      </c>
      <c r="F30" s="19">
        <v>681935.88</v>
      </c>
      <c r="G30" s="18"/>
      <c r="H30" s="19"/>
      <c r="I30" s="19">
        <v>681935.88</v>
      </c>
      <c r="J30" s="20" t="s">
        <v>8</v>
      </c>
      <c r="K30" s="2"/>
    </row>
    <row r="31" spans="1:11" s="1" customFormat="1" ht="162.75" customHeight="1">
      <c r="A31" s="23">
        <v>12</v>
      </c>
      <c r="B31" s="25" t="s">
        <v>33</v>
      </c>
      <c r="C31" s="24" t="s">
        <v>63</v>
      </c>
      <c r="D31" s="26" t="s">
        <v>34</v>
      </c>
      <c r="E31" s="18">
        <v>45665</v>
      </c>
      <c r="F31" s="19">
        <v>22420</v>
      </c>
      <c r="G31" s="18"/>
      <c r="H31" s="19">
        <f t="shared" si="0"/>
        <v>22420</v>
      </c>
      <c r="I31" s="19"/>
      <c r="J31" s="20" t="s">
        <v>7</v>
      </c>
      <c r="K31" s="2"/>
    </row>
    <row r="32" spans="1:11" s="1" customFormat="1" ht="222.75" customHeight="1">
      <c r="A32" s="23">
        <v>13</v>
      </c>
      <c r="B32" s="25" t="s">
        <v>35</v>
      </c>
      <c r="C32" s="24" t="s">
        <v>36</v>
      </c>
      <c r="D32" s="26" t="s">
        <v>37</v>
      </c>
      <c r="E32" s="18">
        <v>45679</v>
      </c>
      <c r="F32" s="19">
        <v>83337.5</v>
      </c>
      <c r="G32" s="18"/>
      <c r="H32" s="19">
        <f t="shared" si="0"/>
        <v>83337.5</v>
      </c>
      <c r="I32" s="19"/>
      <c r="J32" s="20" t="s">
        <v>7</v>
      </c>
      <c r="K32" s="2"/>
    </row>
    <row r="33" spans="1:11" s="1" customFormat="1" ht="209.25" customHeight="1">
      <c r="A33" s="23">
        <v>14</v>
      </c>
      <c r="B33" s="25" t="s">
        <v>38</v>
      </c>
      <c r="C33" s="24" t="s">
        <v>64</v>
      </c>
      <c r="D33" s="26" t="s">
        <v>39</v>
      </c>
      <c r="E33" s="18">
        <v>45671</v>
      </c>
      <c r="F33" s="19">
        <v>75770.03</v>
      </c>
      <c r="G33" s="18"/>
      <c r="H33" s="19">
        <f t="shared" si="0"/>
        <v>75770.03</v>
      </c>
      <c r="I33" s="19"/>
      <c r="J33" s="20" t="s">
        <v>7</v>
      </c>
      <c r="K33" s="2"/>
    </row>
    <row r="34" spans="1:11" s="1" customFormat="1" ht="202.5" customHeight="1">
      <c r="A34" s="23">
        <v>15</v>
      </c>
      <c r="B34" s="25" t="s">
        <v>40</v>
      </c>
      <c r="C34" s="24" t="s">
        <v>41</v>
      </c>
      <c r="D34" s="26" t="s">
        <v>42</v>
      </c>
      <c r="E34" s="18">
        <v>45670</v>
      </c>
      <c r="F34" s="19">
        <v>355000</v>
      </c>
      <c r="G34" s="18"/>
      <c r="H34" s="19">
        <f t="shared" si="0"/>
        <v>355000</v>
      </c>
      <c r="I34" s="19"/>
      <c r="J34" s="20" t="s">
        <v>7</v>
      </c>
      <c r="K34" s="2"/>
    </row>
    <row r="35" spans="1:11" s="1" customFormat="1" ht="173.25" customHeight="1">
      <c r="A35" s="23">
        <v>16</v>
      </c>
      <c r="B35" s="25" t="s">
        <v>43</v>
      </c>
      <c r="C35" s="24" t="s">
        <v>65</v>
      </c>
      <c r="D35" s="26" t="s">
        <v>44</v>
      </c>
      <c r="E35" s="18">
        <v>45684</v>
      </c>
      <c r="F35" s="19">
        <v>39527.15</v>
      </c>
      <c r="G35" s="18"/>
      <c r="H35" s="19"/>
      <c r="I35" s="19">
        <v>39527.15</v>
      </c>
      <c r="J35" s="20" t="s">
        <v>8</v>
      </c>
      <c r="K35" s="2"/>
    </row>
    <row r="36" spans="1:11" s="1" customFormat="1" ht="148.5" customHeight="1">
      <c r="A36" s="23">
        <v>17</v>
      </c>
      <c r="B36" s="25" t="s">
        <v>43</v>
      </c>
      <c r="C36" s="24" t="s">
        <v>66</v>
      </c>
      <c r="D36" s="26" t="s">
        <v>45</v>
      </c>
      <c r="E36" s="18">
        <v>45684</v>
      </c>
      <c r="F36" s="19">
        <v>175252.66</v>
      </c>
      <c r="G36" s="18"/>
      <c r="H36" s="19"/>
      <c r="I36" s="19">
        <v>175252.66</v>
      </c>
      <c r="J36" s="20" t="s">
        <v>8</v>
      </c>
      <c r="K36" s="2"/>
    </row>
    <row r="37" spans="1:11" s="1" customFormat="1" ht="159" customHeight="1">
      <c r="A37" s="23">
        <v>18</v>
      </c>
      <c r="B37" s="25" t="s">
        <v>43</v>
      </c>
      <c r="C37" s="24" t="s">
        <v>67</v>
      </c>
      <c r="D37" s="27" t="s">
        <v>46</v>
      </c>
      <c r="E37" s="18">
        <v>45684</v>
      </c>
      <c r="F37" s="19">
        <v>28537.8</v>
      </c>
      <c r="G37" s="18"/>
      <c r="H37" s="19"/>
      <c r="I37" s="19">
        <v>28537.8</v>
      </c>
      <c r="J37" s="20" t="s">
        <v>8</v>
      </c>
      <c r="K37" s="2"/>
    </row>
    <row r="38" spans="1:11" s="1" customFormat="1" ht="174" customHeight="1">
      <c r="A38" s="23">
        <v>19</v>
      </c>
      <c r="B38" s="25" t="s">
        <v>43</v>
      </c>
      <c r="C38" s="24" t="s">
        <v>68</v>
      </c>
      <c r="D38" s="27" t="s">
        <v>55</v>
      </c>
      <c r="E38" s="18">
        <v>45684</v>
      </c>
      <c r="F38" s="19">
        <v>178863.25</v>
      </c>
      <c r="G38" s="18"/>
      <c r="H38" s="19"/>
      <c r="I38" s="19">
        <v>178863.25</v>
      </c>
      <c r="J38" s="20" t="s">
        <v>8</v>
      </c>
      <c r="K38" s="2"/>
    </row>
    <row r="39" spans="1:11" s="1" customFormat="1" ht="144.75" customHeight="1">
      <c r="A39" s="23">
        <v>20</v>
      </c>
      <c r="B39" s="25" t="s">
        <v>47</v>
      </c>
      <c r="C39" s="24" t="s">
        <v>48</v>
      </c>
      <c r="D39" s="28" t="s">
        <v>49</v>
      </c>
      <c r="E39" s="18">
        <v>45685</v>
      </c>
      <c r="F39" s="19">
        <v>925887</v>
      </c>
      <c r="G39" s="29"/>
      <c r="H39" s="19"/>
      <c r="I39" s="19">
        <v>925887</v>
      </c>
      <c r="J39" s="20" t="s">
        <v>8</v>
      </c>
      <c r="K39" s="2"/>
    </row>
    <row r="40" spans="1:11" s="1" customFormat="1" ht="151.5" customHeight="1">
      <c r="A40" s="23">
        <v>21</v>
      </c>
      <c r="B40" s="25" t="s">
        <v>38</v>
      </c>
      <c r="C40" s="24" t="s">
        <v>50</v>
      </c>
      <c r="D40" s="28" t="s">
        <v>51</v>
      </c>
      <c r="E40" s="18">
        <v>45684</v>
      </c>
      <c r="F40" s="19">
        <v>43984.98</v>
      </c>
      <c r="G40" s="29"/>
      <c r="H40" s="19">
        <f t="shared" si="0"/>
        <v>43984.98</v>
      </c>
      <c r="I40" s="19"/>
      <c r="J40" s="20" t="s">
        <v>7</v>
      </c>
      <c r="K40" s="2"/>
    </row>
    <row r="41" spans="1:11" s="1" customFormat="1" ht="214.5" customHeight="1">
      <c r="A41" s="23">
        <v>22</v>
      </c>
      <c r="B41" s="25" t="s">
        <v>52</v>
      </c>
      <c r="C41" s="24" t="s">
        <v>53</v>
      </c>
      <c r="D41" s="27" t="s">
        <v>54</v>
      </c>
      <c r="E41" s="18">
        <v>45674</v>
      </c>
      <c r="F41" s="19">
        <v>260081.36</v>
      </c>
      <c r="G41" s="29"/>
      <c r="H41" s="19">
        <f t="shared" si="0"/>
        <v>260081.36</v>
      </c>
      <c r="I41" s="19"/>
      <c r="J41" s="20" t="s">
        <v>7</v>
      </c>
      <c r="K41" s="2"/>
    </row>
    <row r="42" spans="1:11" ht="153" customHeight="1">
      <c r="A42" s="23">
        <v>23</v>
      </c>
      <c r="B42" s="25" t="s">
        <v>56</v>
      </c>
      <c r="C42" s="24" t="s">
        <v>57</v>
      </c>
      <c r="D42" s="27" t="s">
        <v>58</v>
      </c>
      <c r="E42" s="18">
        <v>45673</v>
      </c>
      <c r="F42" s="19">
        <v>600130.30000000005</v>
      </c>
      <c r="G42" s="29"/>
      <c r="H42" s="19"/>
      <c r="I42" s="19">
        <v>600130.30000000005</v>
      </c>
      <c r="J42" s="20" t="s">
        <v>8</v>
      </c>
    </row>
    <row r="43" spans="1:11" ht="209.25" customHeight="1">
      <c r="A43" s="23">
        <v>24</v>
      </c>
      <c r="B43" s="25" t="s">
        <v>69</v>
      </c>
      <c r="C43" s="24" t="s">
        <v>71</v>
      </c>
      <c r="D43" s="27" t="s">
        <v>70</v>
      </c>
      <c r="E43" s="18">
        <v>45664</v>
      </c>
      <c r="F43" s="19">
        <v>174050</v>
      </c>
      <c r="G43" s="29"/>
      <c r="H43" s="19"/>
      <c r="I43" s="19">
        <v>174050</v>
      </c>
      <c r="J43" s="20" t="s">
        <v>8</v>
      </c>
    </row>
    <row r="44" spans="1:11" ht="97.5" customHeight="1" thickBot="1">
      <c r="A44" s="30"/>
      <c r="B44" s="31"/>
      <c r="C44" s="32"/>
      <c r="D44" s="63" t="s">
        <v>88</v>
      </c>
      <c r="E44" s="63"/>
      <c r="F44" s="61">
        <f>SUM(F21:F43)</f>
        <v>5032387.83</v>
      </c>
      <c r="G44" s="62"/>
      <c r="H44" s="61">
        <f>SUM(H21:H43)</f>
        <v>2228203.79</v>
      </c>
      <c r="I44" s="61">
        <f>SUM(I21:I43)</f>
        <v>2804184.04</v>
      </c>
      <c r="J44" s="22"/>
    </row>
    <row r="45" spans="1:11" ht="97.5" customHeight="1" thickTop="1">
      <c r="A45" s="30"/>
      <c r="B45" s="31"/>
      <c r="C45" s="32"/>
      <c r="D45" s="44"/>
      <c r="E45" s="44"/>
      <c r="F45" s="60"/>
      <c r="H45" s="34"/>
      <c r="I45" s="34"/>
      <c r="J45" s="36"/>
    </row>
    <row r="46" spans="1:11" ht="69" customHeight="1">
      <c r="A46" s="30"/>
      <c r="B46" s="31"/>
      <c r="C46" s="32"/>
      <c r="D46" s="44"/>
      <c r="E46" s="44"/>
      <c r="F46" s="60"/>
      <c r="H46" s="34"/>
      <c r="I46" s="34"/>
      <c r="J46" s="36"/>
    </row>
    <row r="47" spans="1:11" ht="115.5" customHeight="1">
      <c r="A47" s="30"/>
      <c r="B47" s="37" t="s">
        <v>82</v>
      </c>
      <c r="C47" s="32"/>
      <c r="D47" s="31" t="s">
        <v>87</v>
      </c>
      <c r="E47" s="33"/>
      <c r="F47" s="34"/>
      <c r="G47" s="35"/>
      <c r="H47" s="34" t="s">
        <v>83</v>
      </c>
      <c r="I47" s="34"/>
      <c r="J47" s="36"/>
    </row>
    <row r="48" spans="1:11" ht="30" customHeight="1">
      <c r="A48" s="30"/>
      <c r="B48" s="31"/>
      <c r="C48" s="32"/>
      <c r="D48" s="38"/>
      <c r="E48" s="39"/>
      <c r="F48" s="39"/>
      <c r="G48" s="39"/>
      <c r="H48" s="34"/>
      <c r="I48" s="40"/>
      <c r="J48" s="41"/>
    </row>
    <row r="49" spans="1:10" ht="30" customHeight="1">
      <c r="A49" s="42"/>
      <c r="B49" s="31"/>
      <c r="C49" s="32"/>
      <c r="D49" s="43"/>
      <c r="E49" s="33"/>
      <c r="F49" s="44"/>
      <c r="G49" s="33"/>
      <c r="H49" s="44"/>
      <c r="I49" s="44"/>
      <c r="J49" s="36"/>
    </row>
    <row r="50" spans="1:10" ht="45" customHeight="1">
      <c r="A50" s="45"/>
      <c r="B50" s="46"/>
      <c r="C50" s="47"/>
      <c r="D50" s="48"/>
      <c r="E50" s="49"/>
      <c r="F50" s="50"/>
      <c r="G50" s="49"/>
      <c r="H50" s="49"/>
      <c r="I50" s="49"/>
      <c r="J50" s="49"/>
    </row>
    <row r="51" spans="1:10" ht="27.75" customHeight="1">
      <c r="A51" s="45"/>
      <c r="B51" s="51"/>
      <c r="C51" s="52"/>
      <c r="D51" s="53" t="s">
        <v>6</v>
      </c>
      <c r="E51" s="52"/>
      <c r="F51" s="52"/>
      <c r="G51" s="54"/>
      <c r="H51" s="55"/>
      <c r="I51" s="49"/>
      <c r="J51" s="54"/>
    </row>
    <row r="52" spans="1:10" ht="87.75" customHeight="1">
      <c r="A52" s="45"/>
      <c r="B52" s="54" t="s">
        <v>86</v>
      </c>
      <c r="C52" s="52"/>
      <c r="D52" s="56" t="s">
        <v>3</v>
      </c>
      <c r="E52" s="52"/>
      <c r="F52" s="52"/>
      <c r="G52" s="57" t="s">
        <v>1</v>
      </c>
      <c r="H52" s="57"/>
      <c r="I52" s="57"/>
      <c r="J52" s="45"/>
    </row>
    <row r="53" spans="1:10" ht="69" customHeight="1">
      <c r="A53" s="45"/>
      <c r="B53" s="54" t="s">
        <v>5</v>
      </c>
      <c r="C53" s="52"/>
      <c r="D53" s="42" t="s">
        <v>4</v>
      </c>
      <c r="E53" s="52"/>
      <c r="F53" s="52"/>
      <c r="G53" s="58" t="s">
        <v>2</v>
      </c>
      <c r="H53" s="58"/>
      <c r="I53" s="58"/>
      <c r="J53" s="45"/>
    </row>
    <row r="54" spans="1:10" ht="60.6">
      <c r="A54" s="45"/>
      <c r="B54" s="46"/>
      <c r="C54" s="45"/>
      <c r="D54" s="59"/>
      <c r="E54" s="52"/>
      <c r="F54" s="52"/>
      <c r="G54" s="45"/>
      <c r="H54" s="45"/>
      <c r="I54" s="45"/>
      <c r="J54" s="45"/>
    </row>
    <row r="55" spans="1:10" ht="63">
      <c r="A55" s="13"/>
      <c r="B55" s="12"/>
      <c r="C55" s="13"/>
      <c r="D55" s="13"/>
      <c r="E55" s="13"/>
      <c r="F55" s="13"/>
      <c r="G55" s="13"/>
      <c r="H55" s="13"/>
      <c r="I55" s="13"/>
      <c r="J55" s="13"/>
    </row>
    <row r="56" spans="1:10" ht="64.2">
      <c r="A56" s="8"/>
      <c r="B56" s="9"/>
      <c r="C56" s="8"/>
      <c r="D56" s="8"/>
      <c r="E56" s="8"/>
      <c r="F56" s="8"/>
      <c r="G56" s="8"/>
      <c r="H56" s="8"/>
      <c r="I56" s="8"/>
      <c r="J56" s="8"/>
    </row>
    <row r="57" spans="1:10" ht="64.2">
      <c r="A57" s="10"/>
      <c r="B57" s="9"/>
      <c r="C57" s="8"/>
      <c r="D57" s="8"/>
      <c r="E57" s="8"/>
      <c r="F57" s="8"/>
      <c r="G57" s="8"/>
      <c r="H57" s="8"/>
      <c r="I57" s="8"/>
      <c r="J57" s="8"/>
    </row>
    <row r="58" spans="1:10" ht="63.6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 ht="63.6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ht="63.6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ht="63.6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63.6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ht="63.6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ht="63.6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63.6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63.6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63.6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31.5" customHeight="1"/>
  </sheetData>
  <mergeCells count="16">
    <mergeCell ref="D44:E44"/>
    <mergeCell ref="B7:J7"/>
    <mergeCell ref="A18:A20"/>
    <mergeCell ref="B18:B20"/>
    <mergeCell ref="C18:C20"/>
    <mergeCell ref="D18:D20"/>
    <mergeCell ref="E18:E20"/>
    <mergeCell ref="F18:F20"/>
    <mergeCell ref="A17:J17"/>
    <mergeCell ref="A15:J15"/>
    <mergeCell ref="A14:J14"/>
    <mergeCell ref="A16:J16"/>
    <mergeCell ref="G18:G20"/>
    <mergeCell ref="H18:H20"/>
    <mergeCell ref="I18:I20"/>
    <mergeCell ref="J18:J20"/>
  </mergeCells>
  <pageMargins left="0.7" right="0.7" top="0.75" bottom="0.75" header="0.3" footer="0.3"/>
  <pageSetup paperSize="5" scale="15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4140625" defaultRowHeight="14.4"/>
  <cols>
    <col min="6" max="6" width="35.554687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E3C10-5BF1-44A4-9CB0-AF5CC97E9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DE CTA SUPLID ENE 2 (2)</vt:lpstr>
      <vt:lpstr>Hoja2</vt:lpstr>
      <vt:lpstr>'INFORME DE CTA SUPLID ENE 2 (2)'!Área_de_impresión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Desirée Marín</cp:lastModifiedBy>
  <cp:revision/>
  <cp:lastPrinted>2025-02-25T12:41:42Z</cp:lastPrinted>
  <dcterms:created xsi:type="dcterms:W3CDTF">2019-08-27T16:42:25Z</dcterms:created>
  <dcterms:modified xsi:type="dcterms:W3CDTF">2025-02-25T20:07:15Z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