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4/AÑO 2024/Cuentas por pagar 2024/Estados Cuentas  por pagar Web/2024/"/>
    </mc:Choice>
  </mc:AlternateContent>
  <xr:revisionPtr revIDLastSave="1888" documentId="13_ncr:1_{7C689172-A794-4C28-BCA1-A1FE35F1CC94}" xr6:coauthVersionLast="47" xr6:coauthVersionMax="47" xr10:uidLastSave="{FF882BA8-C18F-4DC0-8A53-CEF27B0480D5}"/>
  <bookViews>
    <workbookView xWindow="-120" yWindow="-120" windowWidth="20730" windowHeight="11160" xr2:uid="{00000000-000D-0000-FFFF-FFFF00000000}"/>
  </bookViews>
  <sheets>
    <sheet name="ESTADO DE CTA SUPLID NOV. 2024" sheetId="1" r:id="rId1"/>
    <sheet name="Hoja2" sheetId="2" r:id="rId2"/>
  </sheets>
  <definedNames>
    <definedName name="_xlnm.Print_Area" localSheetId="0">'ESTADO DE CTA SUPLID NOV. 2024'!$A$2:$K$52</definedName>
    <definedName name="_xlnm.Print_Area" localSheetId="1">Hoja2!$E$3:$G$10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2" l="1"/>
  <c r="E34" i="2"/>
  <c r="C30" i="2"/>
</calcChain>
</file>

<file path=xl/sharedStrings.xml><?xml version="1.0" encoding="utf-8"?>
<sst xmlns="http://schemas.openxmlformats.org/spreadsheetml/2006/main" count="200" uniqueCount="144">
  <si>
    <t>FONDO PATRIMONIAL DE LAS EMPRESAS REFORMADAS</t>
  </si>
  <si>
    <t>ESTADO CUENTA A SUPLIDORES</t>
  </si>
  <si>
    <t>No. De Factura o Comprobante</t>
  </si>
  <si>
    <t>Codificación Objetal</t>
  </si>
  <si>
    <t>Fecha de Factura</t>
  </si>
  <si>
    <t>Monto Facturado RD$</t>
  </si>
  <si>
    <t>Monto Pagado</t>
  </si>
  <si>
    <t>Monto Pendiente</t>
  </si>
  <si>
    <t>Estado</t>
  </si>
  <si>
    <t>Concepto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</si>
  <si>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</si>
  <si>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</si>
  <si>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</si>
  <si>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</si>
  <si>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</si>
  <si>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</si>
  <si>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</si>
  <si>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 xml:space="preserve">                                         Carlos Subervi</t>
  </si>
  <si>
    <t>Eddy Dominguez</t>
  </si>
  <si>
    <t xml:space="preserve">  Contador</t>
  </si>
  <si>
    <t>Analista</t>
  </si>
  <si>
    <t>_______________________</t>
  </si>
  <si>
    <t>Sarita Martinez Frómeta</t>
  </si>
  <si>
    <t>Proveedor</t>
  </si>
  <si>
    <t>Item</t>
  </si>
  <si>
    <t>Fecha Limite de pago</t>
  </si>
  <si>
    <t>son factura FA</t>
  </si>
  <si>
    <t>COMPLETO</t>
  </si>
  <si>
    <t>PENDIENTE</t>
  </si>
  <si>
    <t>NOVIEMBRE  2024</t>
  </si>
  <si>
    <t xml:space="preserve">EDESUR </t>
  </si>
  <si>
    <t>2.2.1.6.01</t>
  </si>
  <si>
    <t>HUMANO SEGUROS,S.A.</t>
  </si>
  <si>
    <t>2.2.6.3.01</t>
  </si>
  <si>
    <t>SENASA</t>
  </si>
  <si>
    <t>CAASD</t>
  </si>
  <si>
    <t>2.2.1.7.01</t>
  </si>
  <si>
    <t>SERVICIO ENERGIA ELÉCTRICA DEL EDIFICIO DR.RAFAEL KASSE ACTA,PERÍODO 02/10/2024 AL 02/11/2024.</t>
  </si>
  <si>
    <t>B1500569266</t>
  </si>
  <si>
    <t>SEGURO MÉDICO PÓLIZA EMPLEADOS  30-95-207920,. PERÍODO 01/11/2024 AL 30/11/2024..</t>
  </si>
  <si>
    <t>E450000002147</t>
  </si>
  <si>
    <t>SEGURO MÉDICO PÓLIZA No.24733, PERÍODO 01/11/2024 AL 30/11/2024..</t>
  </si>
  <si>
    <t>E450000000274</t>
  </si>
  <si>
    <t>B1500152109</t>
  </si>
  <si>
    <t>B1500152076</t>
  </si>
  <si>
    <t>SERVICIO DE AGUA POTABLE,CORRESPONDIENTE AL ,  PERÍODO MES DE NOVIEMBRE  2024.</t>
  </si>
  <si>
    <t>SERVICIO DE AGUA  DE POZO, CORRESPONDIENTE AL  PERÍODO, MES DE NOVIEMBRE. 2024.</t>
  </si>
  <si>
    <t>MAPFRE SALUD ARS,S.A</t>
  </si>
  <si>
    <t>SEGURO MÉDICO PÓLIZA 991964 PLAN PRESTIGE, PERÍODO 01/11/2024 AL 30/11/2024.</t>
  </si>
  <si>
    <t>E450000000317</t>
  </si>
  <si>
    <t>E450000000316</t>
  </si>
  <si>
    <t xml:space="preserve">SEGURO MÉDICO PÓLIZA 989837 PLAN ESPECIAL, PERÍODO 01/11/2024 AL 30/11//2024  </t>
  </si>
  <si>
    <t>RAMIREZ &amp; MOJICA ENVOY PACK COURIER EXPRESS,S.R.L.</t>
  </si>
  <si>
    <t>ADQUISICIÓN DE BATERIA PARA EL SISTEMA DE EMERGENCIA DEL ASCENSOR DEL EDIFICIO DR. RAFAEL KASSE ACTA.</t>
  </si>
  <si>
    <t>B15000002653</t>
  </si>
  <si>
    <t>2.3.9.6.01</t>
  </si>
  <si>
    <t>EDITORA DEL CARIBE,S.A.</t>
  </si>
  <si>
    <t>RENOVACIÓN DE LA SUCRIPCIÓN ANUAL PERIODICO EDITORA DEL CARIBE</t>
  </si>
  <si>
    <t>B1500006016</t>
  </si>
  <si>
    <t>2.3.3.4.01</t>
  </si>
  <si>
    <t>TECNAS,E.I.R.L.</t>
  </si>
  <si>
    <t>2.2.7.2.06</t>
  </si>
  <si>
    <t>SERVICIOS DE MANTENIMIENTO ASCENSOR DEL FONPER,MES DE NOVIEMBRE  2024.</t>
  </si>
  <si>
    <t>B1500003365</t>
  </si>
  <si>
    <t>SEGUROS  RESERVAS</t>
  </si>
  <si>
    <t>2.2.6.2.01</t>
  </si>
  <si>
    <t>PÓLIZA DE SEGURO  No.2-2-201-0278183,. VEHICULOS DE MOTOR FLOTILLA, DESDE 30/10/2024 HASTA 30/11/2025</t>
  </si>
  <si>
    <t>E450000001801</t>
  </si>
  <si>
    <t>PÓLIZA DE SEGURO  No.2-2-503-0278669 RESPONSABILIDAD CIVIL EXCESO VEHICULOS DE MOTOR DESDE DESDE 30/10/2024 HASTA 30/11/2025</t>
  </si>
  <si>
    <t>E450000001802</t>
  </si>
  <si>
    <t>E450000001956</t>
  </si>
  <si>
    <t>PÓLIZA DE SEGURO  No.2-2-815-0013468,AVERIA DE MAQUINARIAS,DESDE 30/10/2023 HASTA 30/10/2024</t>
  </si>
  <si>
    <t>PÓLIZA DE SEGURO  No.2-2-815-0013469,RIESGO EQUIPOS ELECTRICOS,DESDE 30/10/2024 HASTA 30/10/2024.</t>
  </si>
  <si>
    <t>E450000001955</t>
  </si>
  <si>
    <t>PÓLIZA DE SEGURO  No.2-2-801-0047211,.RESPONSABILIDAD CIVIL EXTRACONTRACTUAL.DESDE 30/10/2023 HASTA 30/10/2024.</t>
  </si>
  <si>
    <t>E450000001958</t>
  </si>
  <si>
    <t>E450000001954</t>
  </si>
  <si>
    <t>SERVICIO DE RECOGIDA DE BASURA DEL EDIFICIO DR. RAFAEL KASSA ACTA,MES NOVIEMBRE  2024</t>
  </si>
  <si>
    <t>B1500058319</t>
  </si>
  <si>
    <t>2.2.1.8.01</t>
  </si>
  <si>
    <t>AYUNTAMIENTO DEL DISTRITO NACIONAL</t>
  </si>
  <si>
    <t>VIDROG SOLUTIONS</t>
  </si>
  <si>
    <t>B1500000036</t>
  </si>
  <si>
    <r>
      <t xml:space="preserve">SERVICIOS DE CAPACITACIÓN DE </t>
    </r>
    <r>
      <rPr>
        <sz val="42"/>
        <color theme="1"/>
        <rFont val="Museo Sans 500"/>
      </rPr>
      <t>RESPONSABILIDAD SOCIAL CORPORATIVA</t>
    </r>
    <r>
      <rPr>
        <sz val="42"/>
        <rFont val="Museo Sans 500"/>
      </rPr>
      <t>,PARA COLABORADORES DEL FONPER</t>
    </r>
  </si>
  <si>
    <t>2.2.8.7.04</t>
  </si>
  <si>
    <t>OCSA PROSERVICES,S.R.L.</t>
  </si>
  <si>
    <t>B1500000001</t>
  </si>
  <si>
    <t>2.2.7.1.06</t>
  </si>
  <si>
    <t>GP SOFTWARE &amp; CONSULTIN,S.R.L</t>
  </si>
  <si>
    <t>2.2.8.7.05</t>
  </si>
  <si>
    <t>SOPORTE TECNICOS PROGRAMA (SIGAF), MES NOVIEMBRE 2024.</t>
  </si>
  <si>
    <t>E450000000027</t>
  </si>
  <si>
    <t>ICU SOLUCIONES EMPRESARIALES, SRL</t>
  </si>
  <si>
    <t>2.2.5.3.04</t>
  </si>
  <si>
    <t>B1500000834</t>
  </si>
  <si>
    <t>COMPANIA DOMINICANA DE TELEFONOS,S.A.</t>
  </si>
  <si>
    <t>2.2.1.3.01</t>
  </si>
  <si>
    <t>SERVICIO TELEFONICO DE LA CTA. 710383701, MES DE NOVIEMNBRE  2024.</t>
  </si>
  <si>
    <t>SERVICIO TELEFONICO DE LA CTA. 710383756, MES DE NOVIEMBRE  2024.</t>
  </si>
  <si>
    <t>SERVICIO TELEFONICO DE LA CTA. 704450379, MES DE NOVIEMBRE  2024.</t>
  </si>
  <si>
    <t>SERVICIO TELEFONICO DE LA CTA. 780833009, MES DE NOVIEMBRE  2024</t>
  </si>
  <si>
    <t>E450000060817</t>
  </si>
  <si>
    <t>E450000060521</t>
  </si>
  <si>
    <t>E450000060659</t>
  </si>
  <si>
    <t>2.2.1.5.01</t>
  </si>
  <si>
    <t>E450000061707</t>
  </si>
  <si>
    <t>BOTDOM INGENIERIA,S.R.L</t>
  </si>
  <si>
    <t>2.3.9.9.01-2.2.9.1.01</t>
  </si>
  <si>
    <t>AVANCE 20%SERVICIO DE MONTAJE,DESMONTAJE Y SUMINISTRO ARTICULOS NAVIDEÑOS P/FONPER.</t>
  </si>
  <si>
    <t>B1500000033</t>
  </si>
  <si>
    <t>ALQUILER (15) IMPRESORAS PARA SER USADOS EN DIFERENTES AREAS DE FONPER, MES OCTUBRE  2024.</t>
  </si>
  <si>
    <t>WENDY,S MUEBLES,S.R.L.</t>
  </si>
  <si>
    <t>B1500000606</t>
  </si>
  <si>
    <t>2.3.9.9.01-2.3.9.1.01-2.6.4.6.01-2.6.1.1.01</t>
  </si>
  <si>
    <t>DISTRIBUIDORES INT.DE PETROLEO,S.A.</t>
  </si>
  <si>
    <t>E450000001216</t>
  </si>
  <si>
    <t>2.3.7.1.02</t>
  </si>
  <si>
    <t>PHIFCET,S.R.L.</t>
  </si>
  <si>
    <t>2.2.5.8.01</t>
  </si>
  <si>
    <t>SERVICIO DE ALQUILER 20 PARQUEO,PARA PERSONAL FONPER,MES  NOVIEMBRE  2024.</t>
  </si>
  <si>
    <t>B1500000122</t>
  </si>
  <si>
    <t>7/11/20204</t>
  </si>
  <si>
    <t>AVANCE 70%SERVICIO DE MONTAJE,DESMONTAJE Y SUMINISTRO ARTICULOS NAVIDEÑOS P/FONPER.</t>
  </si>
  <si>
    <t>ADQUISICIÓN DE MOBILIARIOS PARA FONPER</t>
  </si>
  <si>
    <t>B1500000034</t>
  </si>
  <si>
    <t>GRUPO LUYAN,S.R.L.</t>
  </si>
  <si>
    <t>CUBICACION No.4 CONSTRUCCION DE COMEDOR,ALMACEN,GARITA DE SEGURIDAD,BAÑO PARA VIGILANTES Y READECUACION DE PARQUEO DEL FONPER</t>
  </si>
  <si>
    <t>B1500000018</t>
  </si>
  <si>
    <t>2.7.1.2.01</t>
  </si>
  <si>
    <t>CENTRO AUTOMOTRIZ REMESA,S.R.L.</t>
  </si>
  <si>
    <t>B1500002260</t>
  </si>
  <si>
    <t>RAFAEL E. CACEREZ RODRIGUEZ</t>
  </si>
  <si>
    <t>SERVCIOS DE NOTARIZACIÓN DE DOCUMENTOS</t>
  </si>
  <si>
    <t>B1500000059</t>
  </si>
  <si>
    <t>2.2.8.7.02</t>
  </si>
  <si>
    <t>PÓLIZA DE SEGURO  No.2-2-201-006173 INCENDIO Y LINEA ALIADAS(BASICA) 30/10/2023 HASTA 30/10/2024</t>
  </si>
  <si>
    <t>CONTRATACIÓN DE SERVICIO DE EVALUCIÓN Y MEDICIÓN  CARGA DE LA PLANTA ELÉCTRICA DEL EDIFICIO DR. RAFAEL KASSE ACTA.</t>
  </si>
  <si>
    <t>SERVICIOS DE MANTENIMIENTO PREVENTIVO Y CORRECTIVO DE LOS VEHICULOS DEL FONPER</t>
  </si>
  <si>
    <t>ADQUISICION DE COMBUSTIBLE EN MODALIDAD DE TICKET NEXT PARA LA FLOTILLA VEHICULAR DEL FONPER</t>
  </si>
  <si>
    <t xml:space="preserve"> Enc.Division Contabilidad </t>
  </si>
  <si>
    <t>HVOLQUEZ CONSULTING SERVICES,S.R.L.</t>
  </si>
  <si>
    <t>ULTIMO PAGO DEL  40% SERVICIOS CONSULTORIA  IMPLEMENTACIÓN SISTEMA DEL CONTROL INTERNO FONPER.</t>
  </si>
  <si>
    <t>B1500000060</t>
  </si>
  <si>
    <t>2.2.8.7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</si>
</sst>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8"/>
      <name val="Calibri"/>
      <family val="2"/>
      <scheme val="minor"/>
    </font>
    <font>
      <sz val="16"/>
      <color theme="1"/>
      <name val="Museo Sans 100"/>
      <family val="3"/>
    </font>
    <font>
      <sz val="14"/>
      <color theme="1"/>
      <name val="Museo Sans 100"/>
      <family val="3"/>
    </font>
    <font>
      <sz val="35"/>
      <color theme="1"/>
      <name val="Museo Sans 500"/>
    </font>
    <font>
      <b/>
      <sz val="45"/>
      <name val="Museo Sans 500"/>
    </font>
    <font>
      <b/>
      <sz val="45"/>
      <color theme="1"/>
      <name val="Museo Sans 500"/>
    </font>
    <font>
      <b/>
      <sz val="42"/>
      <name val="Museo Sans 500"/>
    </font>
    <font>
      <sz val="42"/>
      <color theme="1"/>
      <name val="Museo Sans 500"/>
    </font>
    <font>
      <sz val="42"/>
      <name val="Museo Sans 500"/>
    </font>
    <font>
      <b/>
      <sz val="42"/>
      <color theme="1"/>
      <name val="Museo Sans 500"/>
    </font>
    <font>
      <b/>
      <sz val="48"/>
      <name val="Museo Sans 500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9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43" fontId="7" fillId="0" borderId="0" xfId="1" applyFont="1"/>
    <xf numFmtId="14" fontId="7" fillId="0" borderId="0" xfId="1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14" fontId="8" fillId="0" borderId="0" xfId="1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43" fontId="11" fillId="2" borderId="0" xfId="1" applyFont="1" applyFill="1" applyAlignment="1">
      <alignment vertical="center"/>
    </xf>
    <xf numFmtId="0" fontId="13" fillId="2" borderId="0" xfId="0" applyFont="1" applyFill="1" applyAlignment="1">
      <alignment wrapText="1"/>
    </xf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 applyProtection="1">
      <alignment horizontal="left"/>
      <protection locked="0"/>
    </xf>
    <xf numFmtId="14" fontId="14" fillId="2" borderId="0" xfId="1" applyNumberFormat="1" applyFont="1" applyFill="1" applyBorder="1" applyAlignment="1">
      <alignment horizontal="left"/>
    </xf>
    <xf numFmtId="43" fontId="13" fillId="2" borderId="0" xfId="1" applyFont="1" applyFill="1" applyBorder="1" applyAlignment="1" applyProtection="1">
      <alignment horizontal="left" wrapText="1"/>
      <protection locked="0"/>
    </xf>
    <xf numFmtId="4" fontId="13" fillId="2" borderId="0" xfId="0" applyNumberFormat="1" applyFont="1" applyFill="1" applyAlignment="1">
      <alignment horizontal="center"/>
    </xf>
    <xf numFmtId="4" fontId="14" fillId="2" borderId="0" xfId="1" applyNumberFormat="1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14" fontId="14" fillId="2" borderId="0" xfId="1" applyNumberFormat="1" applyFont="1" applyFill="1" applyBorder="1" applyAlignment="1">
      <alignment horizontal="center"/>
    </xf>
    <xf numFmtId="43" fontId="13" fillId="2" borderId="0" xfId="1" applyFont="1" applyFill="1" applyBorder="1" applyAlignment="1" applyProtection="1">
      <alignment horizontal="center" wrapText="1"/>
      <protection locked="0"/>
    </xf>
    <xf numFmtId="4" fontId="14" fillId="2" borderId="0" xfId="1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 applyProtection="1">
      <alignment horizontal="center" vertical="center"/>
      <protection locked="0"/>
    </xf>
    <xf numFmtId="14" fontId="14" fillId="2" borderId="0" xfId="1" applyNumberFormat="1" applyFont="1" applyFill="1" applyBorder="1" applyAlignment="1">
      <alignment horizontal="center" vertical="center"/>
    </xf>
    <xf numFmtId="43" fontId="13" fillId="2" borderId="0" xfId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13" fillId="2" borderId="0" xfId="0" applyFont="1" applyFill="1" applyAlignment="1">
      <alignment horizontal="center" vertical="center"/>
    </xf>
    <xf numFmtId="43" fontId="13" fillId="2" borderId="0" xfId="1" applyFont="1" applyFill="1" applyBorder="1" applyAlignment="1">
      <alignment vertical="center"/>
    </xf>
    <xf numFmtId="43" fontId="15" fillId="0" borderId="5" xfId="1" applyFont="1" applyBorder="1" applyAlignment="1">
      <alignment horizontal="center" vertical="center"/>
    </xf>
    <xf numFmtId="43" fontId="15" fillId="0" borderId="0" xfId="1" applyFont="1" applyAlignment="1">
      <alignment horizontal="center" vertical="center"/>
    </xf>
    <xf numFmtId="0" fontId="0" fillId="4" borderId="0" xfId="0" applyFill="1"/>
    <xf numFmtId="4" fontId="0" fillId="5" borderId="7" xfId="0" applyNumberFormat="1" applyFill="1" applyBorder="1" applyProtection="1">
      <protection locked="0"/>
    </xf>
    <xf numFmtId="4" fontId="2" fillId="5" borderId="8" xfId="1" applyNumberFormat="1" applyFont="1" applyFill="1" applyBorder="1" applyProtection="1">
      <protection locked="0"/>
    </xf>
    <xf numFmtId="4" fontId="0" fillId="0" borderId="0" xfId="0" applyNumberFormat="1"/>
    <xf numFmtId="0" fontId="0" fillId="0" borderId="3" xfId="0" applyBorder="1"/>
    <xf numFmtId="0" fontId="13" fillId="2" borderId="4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5" fillId="2" borderId="0" xfId="0" applyFont="1" applyFill="1"/>
    <xf numFmtId="14" fontId="13" fillId="2" borderId="0" xfId="1" applyNumberFormat="1" applyFont="1" applyFill="1" applyBorder="1" applyAlignment="1" applyProtection="1">
      <alignment horizontal="center" wrapText="1"/>
      <protection locked="0"/>
    </xf>
    <xf numFmtId="0" fontId="12" fillId="0" borderId="3" xfId="3" applyFont="1" applyBorder="1" applyAlignment="1">
      <alignment horizontal="center" wrapText="1"/>
    </xf>
    <xf numFmtId="0" fontId="13" fillId="0" borderId="3" xfId="0" applyFont="1" applyBorder="1"/>
    <xf numFmtId="0" fontId="14" fillId="0" borderId="3" xfId="0" applyFont="1" applyBorder="1" applyAlignment="1">
      <alignment wrapText="1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14" fontId="14" fillId="0" borderId="3" xfId="1" applyNumberFormat="1" applyFont="1" applyFill="1" applyBorder="1" applyAlignment="1">
      <alignment horizontal="center"/>
    </xf>
    <xf numFmtId="43" fontId="13" fillId="0" borderId="3" xfId="1" applyFont="1" applyFill="1" applyBorder="1" applyAlignment="1" applyProtection="1">
      <alignment horizontal="left" wrapText="1"/>
      <protection locked="0"/>
    </xf>
    <xf numFmtId="14" fontId="13" fillId="0" borderId="3" xfId="1" applyNumberFormat="1" applyFont="1" applyFill="1" applyBorder="1" applyAlignment="1" applyProtection="1">
      <alignment horizontal="center" wrapText="1"/>
      <protection locked="0"/>
    </xf>
    <xf numFmtId="4" fontId="14" fillId="0" borderId="3" xfId="1" applyNumberFormat="1" applyFont="1" applyFill="1" applyBorder="1" applyAlignment="1">
      <alignment horizontal="center"/>
    </xf>
    <xf numFmtId="0" fontId="13" fillId="0" borderId="3" xfId="0" applyFont="1" applyBorder="1" applyAlignment="1">
      <alignment wrapText="1"/>
    </xf>
    <xf numFmtId="0" fontId="14" fillId="0" borderId="3" xfId="0" applyFont="1" applyBorder="1" applyAlignment="1" applyProtection="1">
      <alignment horizontal="left"/>
      <protection locked="0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 applyProtection="1">
      <alignment horizontal="center"/>
      <protection locked="0"/>
    </xf>
    <xf numFmtId="14" fontId="13" fillId="0" borderId="3" xfId="1" applyNumberFormat="1" applyFont="1" applyFill="1" applyBorder="1" applyAlignment="1" applyProtection="1">
      <alignment horizontal="left" wrapText="1"/>
      <protection locked="0"/>
    </xf>
    <xf numFmtId="0" fontId="13" fillId="0" borderId="3" xfId="0" applyFont="1" applyBorder="1" applyAlignment="1">
      <alignment horizontal="center" wrapText="1"/>
    </xf>
    <xf numFmtId="0" fontId="14" fillId="0" borderId="3" xfId="0" applyFont="1" applyBorder="1" applyProtection="1">
      <protection locked="0"/>
    </xf>
    <xf numFmtId="0" fontId="13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43" fontId="15" fillId="0" borderId="0" xfId="1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3" borderId="1" xfId="3" applyFont="1" applyFill="1" applyBorder="1" applyAlignment="1">
      <alignment horizontal="center" wrapText="1"/>
    </xf>
    <xf numFmtId="0" fontId="16" fillId="3" borderId="2" xfId="3" applyFont="1" applyFill="1" applyBorder="1" applyAlignment="1">
      <alignment horizontal="center" wrapText="1"/>
    </xf>
    <xf numFmtId="0" fontId="16" fillId="3" borderId="6" xfId="3" applyFont="1" applyFill="1" applyBorder="1" applyAlignment="1">
      <alignment horizontal="center" wrapText="1"/>
    </xf>
    <xf numFmtId="49" fontId="10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center"/>
    </xf>
    <xf numFmtId="43" fontId="16" fillId="3" borderId="1" xfId="1" applyFont="1" applyFill="1" applyBorder="1" applyAlignment="1">
      <alignment horizontal="center" wrapText="1"/>
    </xf>
    <xf numFmtId="43" fontId="16" fillId="3" borderId="2" xfId="1" applyFont="1" applyFill="1" applyBorder="1" applyAlignment="1">
      <alignment horizontal="center" wrapText="1"/>
    </xf>
    <xf numFmtId="0" fontId="16" fillId="3" borderId="1" xfId="3" applyFont="1" applyFill="1" applyBorder="1" applyAlignment="1">
      <alignment horizontal="center" vertical="center" wrapText="1"/>
    </xf>
    <xf numFmtId="0" fontId="16" fillId="3" borderId="2" xfId="3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13" fillId="2" borderId="3" xfId="0" applyFont="1" applyFill="1" applyBorder="1"/>
    <xf numFmtId="0" fontId="13" fillId="2" borderId="3" xfId="0" applyFont="1" applyFill="1" applyBorder="1" applyAlignment="1">
      <alignment wrapText="1"/>
    </xf>
    <xf numFmtId="0" fontId="14" fillId="2" borderId="3" xfId="0" applyFont="1" applyFill="1" applyBorder="1" applyAlignment="1" applyProtection="1">
      <alignment horizontal="center"/>
      <protection locked="0"/>
    </xf>
    <xf numFmtId="14" fontId="14" fillId="2" borderId="3" xfId="1" applyNumberFormat="1" applyFont="1" applyFill="1" applyBorder="1" applyAlignment="1">
      <alignment horizontal="center"/>
    </xf>
    <xf numFmtId="43" fontId="13" fillId="2" borderId="3" xfId="1" applyFont="1" applyFill="1" applyBorder="1" applyAlignment="1" applyProtection="1">
      <alignment horizontal="left" wrapText="1"/>
      <protection locked="0"/>
    </xf>
    <xf numFmtId="14" fontId="13" fillId="2" borderId="3" xfId="1" applyNumberFormat="1" applyFont="1" applyFill="1" applyBorder="1" applyAlignment="1" applyProtection="1">
      <alignment horizontal="center" wrapText="1"/>
      <protection locked="0"/>
    </xf>
    <xf numFmtId="4" fontId="14" fillId="2" borderId="3" xfId="1" applyNumberFormat="1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107156</xdr:colOff>
      <xdr:row>1</xdr:row>
      <xdr:rowOff>285750</xdr:rowOff>
    </xdr:from>
    <xdr:ext cx="7068344" cy="17780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4656" y="349250"/>
          <a:ext cx="7068344" cy="1778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Q67"/>
  <sheetViews>
    <sheetView tabSelected="1" view="pageBreakPreview" topLeftCell="A38" zoomScale="30" zoomScaleNormal="80" zoomScaleSheetLayoutView="30" workbookViewId="0">
      <selection activeCell="A42" sqref="A42"/>
    </sheetView>
  </sheetViews>
  <sheetFormatPr baseColWidth="10" defaultColWidth="11.42578125" defaultRowHeight="15"/>
  <cols>
    <col min="1" max="1" width="24" customWidth="1"/>
    <col min="2" max="2" width="231.42578125" customWidth="1"/>
    <col min="3" max="3" width="235.7109375" customWidth="1"/>
    <col min="4" max="4" width="78.42578125" customWidth="1"/>
    <col min="5" max="5" width="63.140625" customWidth="1"/>
    <col min="6" max="6" width="44.85546875" customWidth="1"/>
    <col min="7" max="7" width="58" customWidth="1"/>
    <col min="8" max="8" width="44" customWidth="1"/>
    <col min="9" max="9" width="55.140625" customWidth="1"/>
    <col min="10" max="10" width="57.7109375" customWidth="1"/>
    <col min="11" max="11" width="50.42578125" customWidth="1"/>
  </cols>
  <sheetData>
    <row r="1" spans="1:12" ht="6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ht="55.5" customHeight="1">
      <c r="A2" s="15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</row>
    <row r="3" spans="1:12" ht="59.25" customHeight="1">
      <c r="A3" s="15"/>
      <c r="B3" s="84" t="s">
        <v>1</v>
      </c>
      <c r="C3" s="84"/>
      <c r="D3" s="84"/>
      <c r="E3" s="84"/>
      <c r="F3" s="84"/>
      <c r="G3" s="84"/>
      <c r="H3" s="84"/>
      <c r="I3" s="84"/>
      <c r="J3" s="84"/>
      <c r="K3" s="84"/>
    </row>
    <row r="4" spans="1:12" ht="15.75" customHeight="1">
      <c r="A4" s="15"/>
      <c r="B4" s="16"/>
      <c r="C4" s="16"/>
      <c r="D4" s="16"/>
      <c r="E4" s="16"/>
      <c r="F4" s="17"/>
      <c r="G4" s="17"/>
      <c r="H4" s="16"/>
      <c r="I4" s="16"/>
      <c r="J4" s="16"/>
      <c r="K4" s="16"/>
    </row>
    <row r="5" spans="1:12" ht="61.5" customHeight="1" thickBot="1">
      <c r="A5" s="15"/>
      <c r="B5" s="83" t="s">
        <v>29</v>
      </c>
      <c r="C5" s="83"/>
      <c r="D5" s="83"/>
      <c r="E5" s="83"/>
      <c r="F5" s="83"/>
      <c r="G5" s="83"/>
      <c r="H5" s="83"/>
      <c r="I5" s="83"/>
      <c r="J5" s="83"/>
      <c r="K5" s="83"/>
    </row>
    <row r="6" spans="1:12" ht="17.25" customHeight="1">
      <c r="A6" s="80" t="s">
        <v>24</v>
      </c>
      <c r="B6" s="80" t="s">
        <v>23</v>
      </c>
      <c r="C6" s="80" t="s">
        <v>9</v>
      </c>
      <c r="D6" s="80" t="s">
        <v>2</v>
      </c>
      <c r="E6" s="80" t="s">
        <v>3</v>
      </c>
      <c r="F6" s="80" t="s">
        <v>4</v>
      </c>
      <c r="G6" s="85" t="s">
        <v>5</v>
      </c>
      <c r="H6" s="87" t="s">
        <v>25</v>
      </c>
      <c r="I6" s="80" t="s">
        <v>6</v>
      </c>
      <c r="J6" s="80" t="s">
        <v>7</v>
      </c>
      <c r="K6" s="80" t="s">
        <v>8</v>
      </c>
    </row>
    <row r="7" spans="1:12" ht="29.25" customHeight="1">
      <c r="A7" s="81"/>
      <c r="B7" s="81"/>
      <c r="C7" s="81"/>
      <c r="D7" s="81"/>
      <c r="E7" s="81"/>
      <c r="F7" s="81"/>
      <c r="G7" s="86"/>
      <c r="H7" s="88"/>
      <c r="I7" s="81"/>
      <c r="J7" s="81"/>
      <c r="K7" s="81"/>
    </row>
    <row r="8" spans="1:12" ht="135" customHeight="1">
      <c r="A8" s="81"/>
      <c r="B8" s="82"/>
      <c r="C8" s="82"/>
      <c r="D8" s="81"/>
      <c r="E8" s="81"/>
      <c r="F8" s="81"/>
      <c r="G8" s="86"/>
      <c r="H8" s="88"/>
      <c r="I8" s="81"/>
      <c r="J8" s="81"/>
      <c r="K8" s="81"/>
    </row>
    <row r="9" spans="1:12" s="5" customFormat="1" ht="123.75" customHeight="1">
      <c r="A9" s="56">
        <v>1</v>
      </c>
      <c r="B9" s="57" t="s">
        <v>30</v>
      </c>
      <c r="C9" s="58" t="s">
        <v>37</v>
      </c>
      <c r="D9" s="59" t="s">
        <v>38</v>
      </c>
      <c r="E9" s="60" t="s">
        <v>31</v>
      </c>
      <c r="F9" s="61">
        <v>45600</v>
      </c>
      <c r="G9" s="62">
        <v>604817.42000000004</v>
      </c>
      <c r="H9" s="63">
        <v>45621</v>
      </c>
      <c r="I9" s="62">
        <v>604817.42000000004</v>
      </c>
      <c r="J9" s="62"/>
      <c r="K9" s="64" t="s">
        <v>27</v>
      </c>
      <c r="L9" s="6"/>
    </row>
    <row r="10" spans="1:12" s="5" customFormat="1" ht="117" customHeight="1">
      <c r="A10" s="56">
        <v>2</v>
      </c>
      <c r="B10" s="57" t="s">
        <v>32</v>
      </c>
      <c r="C10" s="65" t="s">
        <v>39</v>
      </c>
      <c r="D10" s="66" t="s">
        <v>40</v>
      </c>
      <c r="E10" s="60" t="s">
        <v>33</v>
      </c>
      <c r="F10" s="61">
        <v>45597</v>
      </c>
      <c r="G10" s="62">
        <v>302074</v>
      </c>
      <c r="H10" s="61">
        <v>45618</v>
      </c>
      <c r="I10" s="62">
        <v>302074</v>
      </c>
      <c r="J10" s="62"/>
      <c r="K10" s="64" t="s">
        <v>27</v>
      </c>
      <c r="L10" s="6"/>
    </row>
    <row r="11" spans="1:12" s="5" customFormat="1" ht="116.25" customHeight="1">
      <c r="A11" s="56">
        <v>4</v>
      </c>
      <c r="B11" s="57" t="s">
        <v>34</v>
      </c>
      <c r="C11" s="65" t="s">
        <v>41</v>
      </c>
      <c r="D11" s="66" t="s">
        <v>42</v>
      </c>
      <c r="E11" s="67" t="s">
        <v>33</v>
      </c>
      <c r="F11" s="61">
        <v>45597</v>
      </c>
      <c r="G11" s="62">
        <v>43433.9</v>
      </c>
      <c r="H11" s="61">
        <v>45618</v>
      </c>
      <c r="I11" s="62">
        <v>43433.9</v>
      </c>
      <c r="J11" s="62"/>
      <c r="K11" s="64" t="s">
        <v>27</v>
      </c>
      <c r="L11" s="6"/>
    </row>
    <row r="12" spans="1:12" s="5" customFormat="1" ht="122.25" customHeight="1">
      <c r="A12" s="56">
        <v>5</v>
      </c>
      <c r="B12" s="65" t="s">
        <v>35</v>
      </c>
      <c r="C12" s="65" t="s">
        <v>46</v>
      </c>
      <c r="D12" s="59" t="s">
        <v>43</v>
      </c>
      <c r="E12" s="60" t="s">
        <v>36</v>
      </c>
      <c r="F12" s="61">
        <v>45597</v>
      </c>
      <c r="G12" s="62">
        <v>5806</v>
      </c>
      <c r="H12" s="61">
        <v>45618</v>
      </c>
      <c r="I12" s="62">
        <v>5806</v>
      </c>
      <c r="J12" s="62"/>
      <c r="K12" s="64" t="s">
        <v>27</v>
      </c>
      <c r="L12" s="6"/>
    </row>
    <row r="13" spans="1:12" s="5" customFormat="1" ht="114" customHeight="1">
      <c r="A13" s="56">
        <v>6</v>
      </c>
      <c r="B13" s="65" t="s">
        <v>35</v>
      </c>
      <c r="C13" s="65" t="s">
        <v>45</v>
      </c>
      <c r="D13" s="59" t="s">
        <v>44</v>
      </c>
      <c r="E13" s="60" t="s">
        <v>36</v>
      </c>
      <c r="F13" s="61">
        <v>45597</v>
      </c>
      <c r="G13" s="62">
        <v>16069</v>
      </c>
      <c r="H13" s="61">
        <v>45618</v>
      </c>
      <c r="I13" s="62">
        <v>16069</v>
      </c>
      <c r="J13" s="64"/>
      <c r="K13" s="64" t="s">
        <v>27</v>
      </c>
      <c r="L13" s="6"/>
    </row>
    <row r="14" spans="1:12" s="5" customFormat="1" ht="121.5" customHeight="1">
      <c r="A14" s="56">
        <v>7</v>
      </c>
      <c r="B14" s="57" t="s">
        <v>47</v>
      </c>
      <c r="C14" s="65" t="s">
        <v>51</v>
      </c>
      <c r="D14" s="66" t="s">
        <v>50</v>
      </c>
      <c r="E14" s="60" t="s">
        <v>33</v>
      </c>
      <c r="F14" s="61">
        <v>45597</v>
      </c>
      <c r="G14" s="62">
        <v>252160.58</v>
      </c>
      <c r="H14" s="61">
        <v>45618</v>
      </c>
      <c r="I14" s="62">
        <v>252160.58</v>
      </c>
      <c r="J14" s="62"/>
      <c r="K14" s="64" t="s">
        <v>27</v>
      </c>
      <c r="L14" s="6"/>
    </row>
    <row r="15" spans="1:12" s="5" customFormat="1" ht="116.25" customHeight="1">
      <c r="A15" s="56">
        <v>8</v>
      </c>
      <c r="B15" s="57" t="s">
        <v>47</v>
      </c>
      <c r="C15" s="65" t="s">
        <v>48</v>
      </c>
      <c r="D15" s="66" t="s">
        <v>49</v>
      </c>
      <c r="E15" s="60" t="s">
        <v>33</v>
      </c>
      <c r="F15" s="61">
        <v>45597</v>
      </c>
      <c r="G15" s="62">
        <v>186531.86</v>
      </c>
      <c r="H15" s="61">
        <v>45618</v>
      </c>
      <c r="I15" s="62">
        <v>186531.86</v>
      </c>
      <c r="J15" s="62"/>
      <c r="K15" s="64" t="s">
        <v>27</v>
      </c>
      <c r="L15" s="6"/>
    </row>
    <row r="16" spans="1:12" s="5" customFormat="1" ht="165" customHeight="1">
      <c r="A16" s="56">
        <v>9</v>
      </c>
      <c r="B16" s="57" t="s">
        <v>52</v>
      </c>
      <c r="C16" s="65" t="s">
        <v>53</v>
      </c>
      <c r="D16" s="59" t="s">
        <v>54</v>
      </c>
      <c r="E16" s="68" t="s">
        <v>55</v>
      </c>
      <c r="F16" s="61">
        <v>45603</v>
      </c>
      <c r="G16" s="62">
        <v>3120.01</v>
      </c>
      <c r="H16" s="69">
        <v>45624</v>
      </c>
      <c r="I16" s="62">
        <v>3120.01</v>
      </c>
      <c r="J16" s="62"/>
      <c r="K16" s="64" t="s">
        <v>27</v>
      </c>
      <c r="L16" s="6"/>
    </row>
    <row r="17" spans="1:12" s="5" customFormat="1" ht="114.75" customHeight="1">
      <c r="A17" s="56">
        <v>10</v>
      </c>
      <c r="B17" s="57" t="s">
        <v>56</v>
      </c>
      <c r="C17" s="65" t="s">
        <v>57</v>
      </c>
      <c r="D17" s="66" t="s">
        <v>58</v>
      </c>
      <c r="E17" s="68" t="s">
        <v>59</v>
      </c>
      <c r="F17" s="61">
        <v>45610</v>
      </c>
      <c r="G17" s="62">
        <v>6200</v>
      </c>
      <c r="H17" s="61">
        <v>45632</v>
      </c>
      <c r="I17" s="62">
        <v>6200</v>
      </c>
      <c r="J17" s="62"/>
      <c r="K17" s="64" t="s">
        <v>27</v>
      </c>
      <c r="L17" s="6"/>
    </row>
    <row r="18" spans="1:12" s="5" customFormat="1" ht="113.25" customHeight="1">
      <c r="A18" s="56">
        <v>11</v>
      </c>
      <c r="B18" s="57" t="s">
        <v>60</v>
      </c>
      <c r="C18" s="58" t="s">
        <v>62</v>
      </c>
      <c r="D18" s="66" t="s">
        <v>63</v>
      </c>
      <c r="E18" s="60" t="s">
        <v>61</v>
      </c>
      <c r="F18" s="61">
        <v>45611</v>
      </c>
      <c r="G18" s="62">
        <v>6844</v>
      </c>
      <c r="H18" s="61">
        <v>45628</v>
      </c>
      <c r="I18" s="62">
        <v>6844</v>
      </c>
      <c r="J18" s="62"/>
      <c r="K18" s="64" t="s">
        <v>27</v>
      </c>
      <c r="L18" s="6"/>
    </row>
    <row r="19" spans="1:12" s="5" customFormat="1" ht="114" customHeight="1">
      <c r="A19" s="56">
        <v>12</v>
      </c>
      <c r="B19" s="57" t="s">
        <v>64</v>
      </c>
      <c r="C19" s="65" t="s">
        <v>66</v>
      </c>
      <c r="D19" s="57" t="s">
        <v>67</v>
      </c>
      <c r="E19" s="60" t="s">
        <v>65</v>
      </c>
      <c r="F19" s="61">
        <v>45547</v>
      </c>
      <c r="G19" s="62">
        <v>653477.06999999995</v>
      </c>
      <c r="H19" s="61">
        <v>45596</v>
      </c>
      <c r="I19" s="62">
        <v>653477.06999999995</v>
      </c>
      <c r="J19" s="62"/>
      <c r="K19" s="64" t="s">
        <v>27</v>
      </c>
      <c r="L19" s="6"/>
    </row>
    <row r="20" spans="1:12" s="5" customFormat="1" ht="170.25" customHeight="1">
      <c r="A20" s="56">
        <v>13</v>
      </c>
      <c r="B20" s="57" t="s">
        <v>64</v>
      </c>
      <c r="C20" s="65" t="s">
        <v>68</v>
      </c>
      <c r="D20" s="57" t="s">
        <v>69</v>
      </c>
      <c r="E20" s="60" t="s">
        <v>65</v>
      </c>
      <c r="F20" s="61">
        <v>45547</v>
      </c>
      <c r="G20" s="62">
        <v>20880</v>
      </c>
      <c r="H20" s="61">
        <v>45596</v>
      </c>
      <c r="I20" s="62">
        <v>20880</v>
      </c>
      <c r="J20" s="62"/>
      <c r="K20" s="64" t="s">
        <v>27</v>
      </c>
      <c r="L20" s="6"/>
    </row>
    <row r="21" spans="1:12" s="5" customFormat="1" ht="115.5" customHeight="1">
      <c r="A21" s="56">
        <v>14</v>
      </c>
      <c r="B21" s="57" t="s">
        <v>64</v>
      </c>
      <c r="C21" s="65" t="s">
        <v>72</v>
      </c>
      <c r="D21" s="57" t="s">
        <v>70</v>
      </c>
      <c r="E21" s="60" t="s">
        <v>65</v>
      </c>
      <c r="F21" s="61">
        <v>45555</v>
      </c>
      <c r="G21" s="62">
        <v>23964.99</v>
      </c>
      <c r="H21" s="61">
        <v>45611</v>
      </c>
      <c r="I21" s="62">
        <v>23964.99</v>
      </c>
      <c r="J21" s="62"/>
      <c r="K21" s="64" t="s">
        <v>27</v>
      </c>
      <c r="L21" s="6"/>
    </row>
    <row r="22" spans="1:12" s="5" customFormat="1" ht="117.75" customHeight="1">
      <c r="A22" s="56">
        <v>15</v>
      </c>
      <c r="B22" s="65" t="s">
        <v>64</v>
      </c>
      <c r="C22" s="58" t="s">
        <v>71</v>
      </c>
      <c r="D22" s="57" t="s">
        <v>73</v>
      </c>
      <c r="E22" s="70" t="s">
        <v>65</v>
      </c>
      <c r="F22" s="61">
        <v>45555</v>
      </c>
      <c r="G22" s="62">
        <v>30943.17</v>
      </c>
      <c r="H22" s="61">
        <v>45611</v>
      </c>
      <c r="I22" s="62">
        <v>30943.17</v>
      </c>
      <c r="J22" s="62"/>
      <c r="K22" s="64" t="s">
        <v>27</v>
      </c>
      <c r="L22" s="6"/>
    </row>
    <row r="23" spans="1:12" s="5" customFormat="1" ht="180.75" customHeight="1">
      <c r="A23" s="56">
        <v>16</v>
      </c>
      <c r="B23" s="57" t="s">
        <v>64</v>
      </c>
      <c r="C23" s="65" t="s">
        <v>74</v>
      </c>
      <c r="D23" s="57" t="s">
        <v>75</v>
      </c>
      <c r="E23" s="70" t="s">
        <v>65</v>
      </c>
      <c r="F23" s="61">
        <v>45555</v>
      </c>
      <c r="G23" s="62">
        <v>5800</v>
      </c>
      <c r="H23" s="61">
        <v>45611</v>
      </c>
      <c r="I23" s="62">
        <v>5800</v>
      </c>
      <c r="J23" s="62"/>
      <c r="K23" s="64" t="s">
        <v>27</v>
      </c>
      <c r="L23" s="6"/>
    </row>
    <row r="24" spans="1:12" s="5" customFormat="1" ht="122.25" customHeight="1">
      <c r="A24" s="56">
        <v>17</v>
      </c>
      <c r="B24" s="65" t="s">
        <v>64</v>
      </c>
      <c r="C24" s="65" t="s">
        <v>135</v>
      </c>
      <c r="D24" s="57" t="s">
        <v>76</v>
      </c>
      <c r="E24" s="68" t="s">
        <v>65</v>
      </c>
      <c r="F24" s="61">
        <v>45555</v>
      </c>
      <c r="G24" s="62">
        <v>325536.59999999998</v>
      </c>
      <c r="H24" s="61">
        <v>45611</v>
      </c>
      <c r="I24" s="62">
        <v>325536.59999999998</v>
      </c>
      <c r="J24" s="62"/>
      <c r="K24" s="64" t="s">
        <v>27</v>
      </c>
      <c r="L24" s="6"/>
    </row>
    <row r="25" spans="1:12" s="5" customFormat="1" ht="114" customHeight="1">
      <c r="A25" s="56">
        <v>18</v>
      </c>
      <c r="B25" s="57" t="s">
        <v>80</v>
      </c>
      <c r="C25" s="58" t="s">
        <v>77</v>
      </c>
      <c r="D25" s="66" t="s">
        <v>78</v>
      </c>
      <c r="E25" s="60" t="s">
        <v>79</v>
      </c>
      <c r="F25" s="61">
        <v>45597</v>
      </c>
      <c r="G25" s="62">
        <v>8250</v>
      </c>
      <c r="H25" s="61">
        <v>45618</v>
      </c>
      <c r="I25" s="62">
        <v>8250</v>
      </c>
      <c r="J25" s="62"/>
      <c r="K25" s="64" t="s">
        <v>27</v>
      </c>
      <c r="L25" s="6"/>
    </row>
    <row r="26" spans="1:12" s="5" customFormat="1" ht="174" customHeight="1">
      <c r="A26" s="56">
        <v>19</v>
      </c>
      <c r="B26" s="57" t="s">
        <v>81</v>
      </c>
      <c r="C26" s="58" t="s">
        <v>83</v>
      </c>
      <c r="D26" s="71" t="s">
        <v>82</v>
      </c>
      <c r="E26" s="60" t="s">
        <v>84</v>
      </c>
      <c r="F26" s="61">
        <v>45589</v>
      </c>
      <c r="G26" s="62">
        <v>60000</v>
      </c>
      <c r="H26" s="63">
        <v>45611</v>
      </c>
      <c r="I26" s="62">
        <v>60000</v>
      </c>
      <c r="J26" s="62"/>
      <c r="K26" s="64" t="s">
        <v>27</v>
      </c>
      <c r="L26" s="6"/>
    </row>
    <row r="27" spans="1:12" s="5" customFormat="1" ht="171" customHeight="1">
      <c r="A27" s="56">
        <v>20</v>
      </c>
      <c r="B27" s="57" t="s">
        <v>85</v>
      </c>
      <c r="C27" s="58" t="s">
        <v>136</v>
      </c>
      <c r="D27" s="71" t="s">
        <v>86</v>
      </c>
      <c r="E27" s="60" t="s">
        <v>87</v>
      </c>
      <c r="F27" s="61">
        <v>45606</v>
      </c>
      <c r="G27" s="62">
        <v>53100</v>
      </c>
      <c r="H27" s="61">
        <v>45625</v>
      </c>
      <c r="I27" s="62">
        <v>53100</v>
      </c>
      <c r="J27" s="62"/>
      <c r="K27" s="64" t="s">
        <v>27</v>
      </c>
      <c r="L27" s="6"/>
    </row>
    <row r="28" spans="1:12" s="5" customFormat="1" ht="114" customHeight="1">
      <c r="A28" s="56">
        <v>21</v>
      </c>
      <c r="B28" s="57" t="s">
        <v>88</v>
      </c>
      <c r="C28" s="65" t="s">
        <v>90</v>
      </c>
      <c r="D28" s="72" t="s">
        <v>91</v>
      </c>
      <c r="E28" s="68" t="s">
        <v>89</v>
      </c>
      <c r="F28" s="61">
        <v>45603</v>
      </c>
      <c r="G28" s="62">
        <v>22420</v>
      </c>
      <c r="H28" s="61">
        <v>45624</v>
      </c>
      <c r="I28" s="62">
        <v>22420</v>
      </c>
      <c r="J28" s="62"/>
      <c r="K28" s="64" t="s">
        <v>27</v>
      </c>
      <c r="L28" s="6"/>
    </row>
    <row r="29" spans="1:12" s="5" customFormat="1" ht="124.5" customHeight="1">
      <c r="A29" s="56">
        <v>22</v>
      </c>
      <c r="B29" s="57" t="s">
        <v>92</v>
      </c>
      <c r="C29" s="65" t="s">
        <v>110</v>
      </c>
      <c r="D29" s="73" t="s">
        <v>94</v>
      </c>
      <c r="E29" s="68" t="s">
        <v>93</v>
      </c>
      <c r="F29" s="61">
        <v>45618</v>
      </c>
      <c r="G29" s="62">
        <v>83337.5</v>
      </c>
      <c r="H29" s="63">
        <v>45638</v>
      </c>
      <c r="I29" s="62">
        <v>83337.5</v>
      </c>
      <c r="J29" s="62">
        <v>83337.5</v>
      </c>
      <c r="K29" s="64" t="s">
        <v>28</v>
      </c>
      <c r="L29" s="6"/>
    </row>
    <row r="30" spans="1:12" ht="123" customHeight="1">
      <c r="A30" s="56">
        <v>23</v>
      </c>
      <c r="B30" s="57" t="s">
        <v>95</v>
      </c>
      <c r="C30" s="58" t="s">
        <v>97</v>
      </c>
      <c r="D30" s="71" t="s">
        <v>101</v>
      </c>
      <c r="E30" s="60" t="s">
        <v>96</v>
      </c>
      <c r="F30" s="61">
        <v>45623</v>
      </c>
      <c r="G30" s="62">
        <v>39530.5</v>
      </c>
      <c r="H30" s="63">
        <v>45644</v>
      </c>
      <c r="I30" s="62">
        <v>39530.5</v>
      </c>
      <c r="J30" s="62"/>
      <c r="K30" s="64" t="s">
        <v>27</v>
      </c>
    </row>
    <row r="31" spans="1:12" ht="125.25" customHeight="1">
      <c r="A31" s="56">
        <v>24</v>
      </c>
      <c r="B31" s="57" t="s">
        <v>95</v>
      </c>
      <c r="C31" s="58" t="s">
        <v>98</v>
      </c>
      <c r="D31" s="71" t="s">
        <v>102</v>
      </c>
      <c r="E31" s="60" t="s">
        <v>104</v>
      </c>
      <c r="F31" s="61">
        <v>45623</v>
      </c>
      <c r="G31" s="62">
        <v>175252.66</v>
      </c>
      <c r="H31" s="63">
        <v>45644</v>
      </c>
      <c r="I31" s="62">
        <v>175252.66</v>
      </c>
      <c r="J31" s="62"/>
      <c r="K31" s="64" t="s">
        <v>27</v>
      </c>
    </row>
    <row r="32" spans="1:12" ht="121.5" customHeight="1">
      <c r="A32" s="56">
        <v>25</v>
      </c>
      <c r="B32" s="57" t="s">
        <v>95</v>
      </c>
      <c r="C32" s="58" t="s">
        <v>99</v>
      </c>
      <c r="D32" s="71" t="s">
        <v>103</v>
      </c>
      <c r="E32" s="60" t="s">
        <v>96</v>
      </c>
      <c r="F32" s="61">
        <v>45623</v>
      </c>
      <c r="G32" s="62">
        <v>28777.84</v>
      </c>
      <c r="H32" s="63">
        <v>45644</v>
      </c>
      <c r="I32" s="62">
        <v>28777.84</v>
      </c>
      <c r="J32" s="62"/>
      <c r="K32" s="64" t="s">
        <v>27</v>
      </c>
    </row>
    <row r="33" spans="1:121" ht="109.5" customHeight="1">
      <c r="A33" s="56">
        <v>26</v>
      </c>
      <c r="B33" s="57" t="s">
        <v>95</v>
      </c>
      <c r="C33" s="58" t="s">
        <v>100</v>
      </c>
      <c r="D33" s="71" t="s">
        <v>105</v>
      </c>
      <c r="E33" s="60" t="s">
        <v>96</v>
      </c>
      <c r="F33" s="61">
        <v>45623</v>
      </c>
      <c r="G33" s="62">
        <v>91068.25</v>
      </c>
      <c r="H33" s="63">
        <v>45644</v>
      </c>
      <c r="I33" s="62">
        <v>91068.25</v>
      </c>
      <c r="J33" s="62"/>
      <c r="K33" s="64" t="s">
        <v>27</v>
      </c>
    </row>
    <row r="34" spans="1:121" ht="114" customHeight="1">
      <c r="A34" s="56">
        <v>27</v>
      </c>
      <c r="B34" s="57" t="s">
        <v>106</v>
      </c>
      <c r="C34" s="58" t="s">
        <v>108</v>
      </c>
      <c r="D34" s="71" t="s">
        <v>109</v>
      </c>
      <c r="E34" s="74" t="s">
        <v>107</v>
      </c>
      <c r="F34" s="61">
        <v>45603</v>
      </c>
      <c r="G34" s="62">
        <v>151540.06</v>
      </c>
      <c r="H34" s="69">
        <v>45624</v>
      </c>
      <c r="I34" s="62">
        <v>151540.06</v>
      </c>
      <c r="J34" s="62"/>
      <c r="K34" s="64" t="s">
        <v>27</v>
      </c>
    </row>
    <row r="35" spans="1:121" ht="210.75" customHeight="1">
      <c r="A35" s="56">
        <v>28</v>
      </c>
      <c r="B35" s="57" t="s">
        <v>111</v>
      </c>
      <c r="C35" s="65" t="s">
        <v>123</v>
      </c>
      <c r="D35" s="65" t="s">
        <v>112</v>
      </c>
      <c r="E35" s="70" t="s">
        <v>113</v>
      </c>
      <c r="F35" s="61">
        <v>45625</v>
      </c>
      <c r="G35" s="62">
        <v>183018</v>
      </c>
      <c r="H35" s="63">
        <v>45643</v>
      </c>
      <c r="I35" s="62">
        <v>183018</v>
      </c>
      <c r="J35" s="62">
        <v>183018</v>
      </c>
      <c r="K35" s="64" t="s">
        <v>28</v>
      </c>
    </row>
    <row r="36" spans="1:121" ht="145.5" customHeight="1">
      <c r="A36" s="75">
        <v>29</v>
      </c>
      <c r="B36" s="57" t="s">
        <v>114</v>
      </c>
      <c r="C36" s="58" t="s">
        <v>138</v>
      </c>
      <c r="D36" s="71" t="s">
        <v>115</v>
      </c>
      <c r="E36" s="60" t="s">
        <v>116</v>
      </c>
      <c r="F36" s="61">
        <v>45624</v>
      </c>
      <c r="G36" s="62">
        <v>350000</v>
      </c>
      <c r="H36" s="63">
        <v>45642</v>
      </c>
      <c r="I36" s="62">
        <v>350000</v>
      </c>
      <c r="J36" s="62">
        <v>350000</v>
      </c>
      <c r="K36" s="64" t="s">
        <v>28</v>
      </c>
    </row>
    <row r="37" spans="1:121" ht="105">
      <c r="A37" s="75">
        <v>30</v>
      </c>
      <c r="B37" s="57" t="s">
        <v>117</v>
      </c>
      <c r="C37" s="65" t="s">
        <v>119</v>
      </c>
      <c r="D37" s="66" t="s">
        <v>120</v>
      </c>
      <c r="E37" s="70" t="s">
        <v>118</v>
      </c>
      <c r="F37" s="61" t="s">
        <v>121</v>
      </c>
      <c r="G37" s="62">
        <v>174050</v>
      </c>
      <c r="H37" s="63">
        <v>45624</v>
      </c>
      <c r="I37" s="62">
        <v>174050</v>
      </c>
      <c r="J37" s="62">
        <v>174050</v>
      </c>
      <c r="K37" s="64" t="s">
        <v>28</v>
      </c>
    </row>
    <row r="38" spans="1:121" ht="122.25" customHeight="1">
      <c r="A38" s="75">
        <v>31</v>
      </c>
      <c r="B38" s="57" t="s">
        <v>106</v>
      </c>
      <c r="C38" s="58" t="s">
        <v>122</v>
      </c>
      <c r="D38" s="71" t="s">
        <v>124</v>
      </c>
      <c r="E38" s="74" t="s">
        <v>107</v>
      </c>
      <c r="F38" s="61">
        <v>45624</v>
      </c>
      <c r="G38" s="62">
        <v>530390.21</v>
      </c>
      <c r="H38" s="63">
        <v>45646</v>
      </c>
      <c r="I38" s="62">
        <v>530390.21</v>
      </c>
      <c r="J38" s="62">
        <v>530390.21</v>
      </c>
      <c r="K38" s="64" t="s">
        <v>28</v>
      </c>
    </row>
    <row r="39" spans="1:121" ht="162" customHeight="1">
      <c r="A39" s="75">
        <v>32</v>
      </c>
      <c r="B39" s="57" t="s">
        <v>125</v>
      </c>
      <c r="C39" s="65" t="s">
        <v>126</v>
      </c>
      <c r="D39" s="57" t="s">
        <v>127</v>
      </c>
      <c r="E39" s="68" t="s">
        <v>128</v>
      </c>
      <c r="F39" s="61">
        <v>45624</v>
      </c>
      <c r="G39" s="62">
        <v>3455696.25</v>
      </c>
      <c r="H39" s="63">
        <v>45646</v>
      </c>
      <c r="I39" s="62">
        <v>3455696.25</v>
      </c>
      <c r="J39" s="62">
        <v>3455696.25</v>
      </c>
      <c r="K39" s="64" t="s">
        <v>28</v>
      </c>
    </row>
    <row r="40" spans="1:121" ht="109.5" customHeight="1">
      <c r="A40" s="75">
        <v>33</v>
      </c>
      <c r="B40" s="57" t="s">
        <v>129</v>
      </c>
      <c r="C40" s="65" t="s">
        <v>137</v>
      </c>
      <c r="D40" s="57" t="s">
        <v>130</v>
      </c>
      <c r="E40" s="68" t="s">
        <v>61</v>
      </c>
      <c r="F40" s="61">
        <v>45618</v>
      </c>
      <c r="G40" s="62">
        <v>344943.5</v>
      </c>
      <c r="H40" s="63">
        <v>45639</v>
      </c>
      <c r="I40" s="62">
        <v>344943.5</v>
      </c>
      <c r="J40" s="62">
        <v>344943.5</v>
      </c>
      <c r="K40" s="64" t="s">
        <v>28</v>
      </c>
    </row>
    <row r="41" spans="1:121" s="49" customFormat="1" ht="104.25" customHeight="1">
      <c r="A41" s="75">
        <v>34</v>
      </c>
      <c r="B41" s="57" t="s">
        <v>131</v>
      </c>
      <c r="C41" s="65" t="s">
        <v>132</v>
      </c>
      <c r="D41" s="57" t="s">
        <v>133</v>
      </c>
      <c r="E41" s="68" t="s">
        <v>134</v>
      </c>
      <c r="F41" s="61">
        <v>45623</v>
      </c>
      <c r="G41" s="62">
        <v>6490</v>
      </c>
      <c r="H41" s="63">
        <v>45645</v>
      </c>
      <c r="I41" s="62">
        <v>6490</v>
      </c>
      <c r="J41" s="62">
        <v>6490</v>
      </c>
      <c r="K41" s="64" t="s">
        <v>28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</row>
    <row r="42" spans="1:121" ht="156.75" customHeight="1">
      <c r="A42" s="89">
        <v>35</v>
      </c>
      <c r="B42" s="90" t="s">
        <v>140</v>
      </c>
      <c r="C42" s="91" t="s">
        <v>141</v>
      </c>
      <c r="D42" s="90" t="s">
        <v>142</v>
      </c>
      <c r="E42" s="92" t="s">
        <v>143</v>
      </c>
      <c r="F42" s="93">
        <v>45609</v>
      </c>
      <c r="G42" s="94">
        <v>660800</v>
      </c>
      <c r="H42" s="95">
        <v>45631</v>
      </c>
      <c r="I42" s="94">
        <v>660800</v>
      </c>
      <c r="J42" s="94">
        <v>660800</v>
      </c>
      <c r="K42" s="96" t="s">
        <v>28</v>
      </c>
    </row>
    <row r="43" spans="1:121" ht="194.25" customHeight="1">
      <c r="A43" s="19"/>
      <c r="B43" s="20"/>
      <c r="C43" s="18"/>
      <c r="D43" s="20"/>
      <c r="E43" s="29"/>
      <c r="F43" s="31"/>
      <c r="G43" s="24"/>
      <c r="H43" s="55"/>
      <c r="I43" s="24"/>
      <c r="J43" s="24"/>
      <c r="K43" s="33"/>
    </row>
    <row r="44" spans="1:121" ht="194.25" customHeight="1">
      <c r="A44" s="19"/>
      <c r="B44" s="20"/>
      <c r="C44" s="18"/>
      <c r="D44" s="20"/>
      <c r="E44" s="29"/>
      <c r="F44" s="31"/>
      <c r="G44" s="24"/>
      <c r="H44" s="55"/>
      <c r="I44" s="24"/>
      <c r="J44" s="24"/>
      <c r="K44" s="33"/>
    </row>
    <row r="45" spans="1:121" ht="30" customHeight="1">
      <c r="A45" s="19"/>
      <c r="B45" s="20"/>
      <c r="C45" s="18"/>
      <c r="D45" s="21"/>
      <c r="E45" s="22"/>
      <c r="F45" s="23"/>
      <c r="G45" s="23"/>
      <c r="H45" s="23"/>
      <c r="I45" s="24"/>
      <c r="J45" s="25"/>
      <c r="K45" s="26"/>
    </row>
    <row r="46" spans="1:121" ht="30" customHeight="1">
      <c r="A46" s="27"/>
      <c r="B46" s="20"/>
      <c r="C46" s="28"/>
      <c r="D46" s="29"/>
      <c r="E46" s="30"/>
      <c r="F46" s="31"/>
      <c r="G46" s="32"/>
      <c r="H46" s="31"/>
      <c r="I46" s="32"/>
      <c r="J46" s="32"/>
      <c r="K46" s="33"/>
    </row>
    <row r="47" spans="1:121" ht="45" customHeight="1">
      <c r="A47" s="34"/>
      <c r="B47" s="35"/>
      <c r="C47" s="36"/>
      <c r="D47" s="37"/>
      <c r="E47" s="37"/>
      <c r="F47" s="38"/>
      <c r="G47" s="39"/>
      <c r="H47" s="38"/>
      <c r="I47" s="38"/>
      <c r="J47" s="38"/>
      <c r="K47" s="38"/>
    </row>
    <row r="48" spans="1:121" ht="27.75" customHeight="1">
      <c r="A48" s="34"/>
      <c r="B48" s="50"/>
      <c r="C48" s="40"/>
      <c r="D48" s="77" t="s">
        <v>21</v>
      </c>
      <c r="E48" s="77"/>
      <c r="F48" s="40"/>
      <c r="G48" s="40"/>
      <c r="H48" s="41"/>
      <c r="I48" s="42"/>
      <c r="J48" s="38"/>
      <c r="K48" s="41"/>
    </row>
    <row r="49" spans="1:11" ht="42.75" customHeight="1">
      <c r="A49" s="34"/>
      <c r="B49" s="51" t="s">
        <v>22</v>
      </c>
      <c r="C49" s="40"/>
      <c r="D49" s="78" t="s">
        <v>18</v>
      </c>
      <c r="E49" s="78"/>
      <c r="F49" s="40"/>
      <c r="G49" s="40"/>
      <c r="H49" s="43" t="s">
        <v>17</v>
      </c>
      <c r="I49" s="43"/>
      <c r="J49" s="43"/>
      <c r="K49" s="34"/>
    </row>
    <row r="50" spans="1:11" ht="42.75" customHeight="1">
      <c r="A50" s="34"/>
      <c r="B50" s="51" t="s">
        <v>20</v>
      </c>
      <c r="C50" s="40"/>
      <c r="D50" s="79" t="s">
        <v>19</v>
      </c>
      <c r="E50" s="79"/>
      <c r="F50" s="40"/>
      <c r="G50" s="40"/>
      <c r="H50" s="76"/>
      <c r="I50" s="76" t="s">
        <v>139</v>
      </c>
      <c r="J50" s="76"/>
      <c r="K50" s="34"/>
    </row>
    <row r="51" spans="1:11" ht="42.75" customHeight="1">
      <c r="A51" s="34"/>
      <c r="B51" s="51"/>
      <c r="C51" s="40"/>
      <c r="D51" s="27"/>
      <c r="E51" s="27"/>
      <c r="F51" s="40"/>
      <c r="G51" s="40"/>
      <c r="H51" s="76"/>
      <c r="I51" s="76"/>
      <c r="J51" s="76"/>
      <c r="K51" s="34"/>
    </row>
    <row r="52" spans="1:11" ht="52.5">
      <c r="A52" s="34"/>
      <c r="B52" s="51"/>
      <c r="C52" s="40"/>
      <c r="D52" s="79"/>
      <c r="E52" s="79"/>
      <c r="F52" s="40"/>
      <c r="G52" s="40"/>
      <c r="H52" s="44"/>
      <c r="I52" s="44"/>
      <c r="J52" s="44"/>
      <c r="K52" s="34"/>
    </row>
    <row r="53" spans="1:11" ht="20.25">
      <c r="A53" s="8"/>
      <c r="B53" s="52"/>
      <c r="C53" s="8"/>
      <c r="D53" s="9"/>
      <c r="E53" s="10"/>
      <c r="F53" s="11"/>
      <c r="G53" s="11"/>
      <c r="H53" s="8"/>
      <c r="I53" s="8"/>
      <c r="J53" s="8"/>
      <c r="K53" s="8"/>
    </row>
    <row r="54" spans="1:11" ht="18.75">
      <c r="A54" s="12"/>
      <c r="B54" s="53"/>
      <c r="C54" s="12"/>
      <c r="D54" s="7"/>
      <c r="E54" s="13"/>
      <c r="F54" s="7"/>
      <c r="G54" s="7"/>
      <c r="H54" s="12"/>
      <c r="I54" s="12"/>
      <c r="J54" s="12"/>
      <c r="K54" s="12"/>
    </row>
    <row r="55" spans="1:11">
      <c r="A55" s="7"/>
      <c r="B55" s="54"/>
      <c r="C55" s="7"/>
      <c r="D55" s="7"/>
      <c r="E55" s="7"/>
      <c r="F55" s="7"/>
      <c r="G55" s="7"/>
      <c r="H55" s="7"/>
      <c r="I55" s="7"/>
      <c r="J55" s="7"/>
      <c r="K55" s="7"/>
    </row>
    <row r="56" spans="1:11">
      <c r="B56" s="54"/>
      <c r="C56" s="7"/>
      <c r="D56" s="7"/>
      <c r="E56" s="7"/>
      <c r="F56" s="7"/>
      <c r="G56" s="7"/>
      <c r="H56" s="7"/>
      <c r="I56" s="7"/>
      <c r="J56" s="7"/>
      <c r="K56" s="7"/>
    </row>
    <row r="57" spans="1:11">
      <c r="B57" s="1"/>
    </row>
    <row r="67" ht="31.5" customHeight="1"/>
  </sheetData>
  <mergeCells count="18">
    <mergeCell ref="K6:K8"/>
    <mergeCell ref="B5:K5"/>
    <mergeCell ref="B2:K2"/>
    <mergeCell ref="B3:K3"/>
    <mergeCell ref="D6:D8"/>
    <mergeCell ref="G6:G8"/>
    <mergeCell ref="H6:H8"/>
    <mergeCell ref="F6:F8"/>
    <mergeCell ref="I6:I8"/>
    <mergeCell ref="E6:E8"/>
    <mergeCell ref="D48:E48"/>
    <mergeCell ref="D49:E49"/>
    <mergeCell ref="D52:E52"/>
    <mergeCell ref="A6:A8"/>
    <mergeCell ref="J6:J8"/>
    <mergeCell ref="B6:B8"/>
    <mergeCell ref="C6:C8"/>
    <mergeCell ref="D50:E50"/>
  </mergeCells>
  <phoneticPr fontId="6" type="noConversion"/>
  <pageMargins left="0.7" right="0.7" top="0.75" bottom="0.75" header="0.3" footer="0.3"/>
  <pageSetup paperSize="5" scale="17" fitToHeight="1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F35"/>
  <sheetViews>
    <sheetView topLeftCell="B28" zoomScale="200" zoomScaleNormal="200" workbookViewId="0">
      <selection activeCell="F34" sqref="F34"/>
    </sheetView>
  </sheetViews>
  <sheetFormatPr baseColWidth="10" defaultColWidth="11.42578125" defaultRowHeight="15"/>
  <cols>
    <col min="6" max="6" width="35.5703125" customWidth="1"/>
  </cols>
  <sheetData>
    <row r="3" spans="3:6">
      <c r="E3" s="3">
        <v>37025</v>
      </c>
      <c r="F3" t="s">
        <v>10</v>
      </c>
    </row>
    <row r="4" spans="3:6">
      <c r="E4" s="2">
        <v>37082</v>
      </c>
      <c r="F4" s="1" t="s">
        <v>11</v>
      </c>
    </row>
    <row r="5" spans="3:6">
      <c r="E5" s="2">
        <v>37074</v>
      </c>
      <c r="F5" s="1" t="s">
        <v>12</v>
      </c>
    </row>
    <row r="6" spans="3:6">
      <c r="E6" s="2">
        <v>37002</v>
      </c>
      <c r="F6" s="1" t="s">
        <v>13</v>
      </c>
    </row>
    <row r="7" spans="3:6">
      <c r="E7" s="2">
        <v>37081</v>
      </c>
      <c r="F7" t="s">
        <v>14</v>
      </c>
    </row>
    <row r="8" spans="3:6">
      <c r="E8" s="4">
        <v>37149</v>
      </c>
      <c r="F8" s="1" t="s">
        <v>15</v>
      </c>
    </row>
    <row r="9" spans="3:6">
      <c r="E9" s="2">
        <v>37178</v>
      </c>
      <c r="F9" s="1" t="s">
        <v>16</v>
      </c>
    </row>
    <row r="10" spans="3:6">
      <c r="E10" s="3"/>
    </row>
    <row r="15" spans="3:6">
      <c r="C15" s="45"/>
      <c r="D15" t="s">
        <v>26</v>
      </c>
    </row>
    <row r="23" spans="3:5">
      <c r="C23" s="46">
        <v>6421.19</v>
      </c>
    </row>
    <row r="24" spans="3:5">
      <c r="C24" s="47">
        <v>132.19999999999999</v>
      </c>
    </row>
    <row r="25" spans="3:5">
      <c r="C25" s="47">
        <v>310</v>
      </c>
    </row>
    <row r="26" spans="3:5">
      <c r="C26" s="47">
        <v>2250</v>
      </c>
    </row>
    <row r="27" spans="3:5">
      <c r="C27" s="47">
        <v>30240.87</v>
      </c>
    </row>
    <row r="28" spans="3:5">
      <c r="C28" s="47">
        <v>3531.25</v>
      </c>
    </row>
    <row r="29" spans="3:5">
      <c r="C29" s="47">
        <v>290</v>
      </c>
    </row>
    <row r="30" spans="3:5">
      <c r="C30" s="48">
        <f>SUM(C23:C29)</f>
        <v>43175.509999999995</v>
      </c>
      <c r="E30" s="47">
        <v>7755</v>
      </c>
    </row>
    <row r="31" spans="3:5">
      <c r="E31" s="47">
        <v>7375</v>
      </c>
    </row>
    <row r="32" spans="3:5">
      <c r="E32" s="47">
        <v>22474.16</v>
      </c>
    </row>
    <row r="33" spans="5:5">
      <c r="E33" s="47">
        <v>30214.54</v>
      </c>
    </row>
    <row r="34" spans="5:5">
      <c r="E34" s="48">
        <f>SUM(E30:E33)</f>
        <v>67818.700000000012</v>
      </c>
    </row>
    <row r="35" spans="5:5">
      <c r="E35" s="48">
        <f>SUM(C30+E34)</f>
        <v>110994.21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5B108B-60F6-43E5-82A9-3EF94D24A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purl.org/dc/terms/"/>
    <ds:schemaRef ds:uri="http://www.w3.org/XML/1998/namespace"/>
    <ds:schemaRef ds:uri="5234e139-98e4-4c0e-a873-2c35232cb74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829fe298-b51a-4ddb-9231-b6d9f99174b5"/>
  </ds:schemaRefs>
</ds:datastoreItem>
</file>

<file path=customXml/itemProps3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NOV. 2024</vt:lpstr>
      <vt:lpstr>Hoja2</vt:lpstr>
      <vt:lpstr>'ESTADO DE CTA SUPLID NOV. 2024'!Área_de_impresión</vt:lpstr>
      <vt:lpstr>Hoja2!Área_de_impresión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2024-12-09T18:30:37Z</cp:lastPrinted>
  <dcterms:created xsi:type="dcterms:W3CDTF">2019-08-27T16:42:25Z</dcterms:created>
  <dcterms:modified xsi:type="dcterms:W3CDTF">2024-12-09T18:44:04Z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