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DS/Documentos compartidos/SUMINISTRO 2022/4-Relacion de inventario trimestral para la pagina web/4-Octubre-Diciembre 2022/"/>
    </mc:Choice>
  </mc:AlternateContent>
  <xr:revisionPtr revIDLastSave="548" documentId="8_{EE35C21F-7265-4B9B-B4FF-85407A3D5A6F}" xr6:coauthVersionLast="47" xr6:coauthVersionMax="47" xr10:uidLastSave="{A54B42A3-A431-45E4-B612-E052D3197718}"/>
  <bookViews>
    <workbookView minimized="1" xWindow="3348" yWindow="3348" windowWidth="17280" windowHeight="8964" xr2:uid="{565F01E7-D909-4A32-9D77-354FFB8423C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6" i="1"/>
  <c r="H15" i="1"/>
  <c r="H14" i="1"/>
  <c r="H142" i="1" s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65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09" i="1"/>
  <c r="H164" i="1"/>
  <c r="H151" i="1"/>
  <c r="H152" i="1"/>
  <c r="H153" i="1"/>
  <c r="H154" i="1"/>
  <c r="H155" i="1"/>
  <c r="H156" i="1"/>
  <c r="H150" i="1"/>
  <c r="H202" i="1" l="1"/>
  <c r="H251" i="1"/>
  <c r="H157" i="1"/>
</calcChain>
</file>

<file path=xl/sharedStrings.xml><?xml version="1.0" encoding="utf-8"?>
<sst xmlns="http://schemas.openxmlformats.org/spreadsheetml/2006/main" count="539" uniqueCount="275">
  <si>
    <t>FONDO PATRIMONIAL DE LAS EMPRESAS REFORMADAS</t>
  </si>
  <si>
    <t>Relación  de inventario en almacén</t>
  </si>
  <si>
    <t>Relación Inventario Material Gastable de Oficina</t>
  </si>
  <si>
    <t>Código Institucional</t>
  </si>
  <si>
    <t>Fecha Registro</t>
  </si>
  <si>
    <t xml:space="preserve">Fecha de Adquisición </t>
  </si>
  <si>
    <t>Descripción del activo o bien</t>
  </si>
  <si>
    <t>Unidad de Medida</t>
  </si>
  <si>
    <t>Existencia</t>
  </si>
  <si>
    <t>Costo Unitario en RD$</t>
  </si>
  <si>
    <t>Valor en RD$</t>
  </si>
  <si>
    <t>ARMAZON 81/2 X 13</t>
  </si>
  <si>
    <t>ARMAZON 81/2X11</t>
  </si>
  <si>
    <t>BANDAS ELÁSTICAS (GOMITAS)</t>
  </si>
  <si>
    <t xml:space="preserve"> CAJAS 1/1</t>
  </si>
  <si>
    <t>BORRADORES PARA PIZARRA</t>
  </si>
  <si>
    <t>BOTELLA DE TINTA EPSON CYAN T544</t>
  </si>
  <si>
    <t>BOTELLA DE TINTA EPSON MAGENTA T544</t>
  </si>
  <si>
    <t>BOTELLA DE TINTA EPSON NEGRO T544</t>
  </si>
  <si>
    <t>BOTELLA DE TINTA EPSON YELLOW T544</t>
  </si>
  <si>
    <t>CAJAS DE ALMACENAMIENTOS DE ARCHIVOS</t>
  </si>
  <si>
    <t>CARPETA BLANCA NO.11/2 PULG.CON BOLSILLO</t>
  </si>
  <si>
    <t>CARTULINA DE HILO 81/2X11 BLANCO</t>
  </si>
  <si>
    <t>CARTULINA DE HILO 8/12X11 CREMA</t>
  </si>
  <si>
    <t>CD EN BLANCO (CON ESTUCHES)</t>
  </si>
  <si>
    <t>CINTAS PARA CALCULADORAS</t>
  </si>
  <si>
    <t xml:space="preserve">CLIP GRANDE NO.2 </t>
  </si>
  <si>
    <t>CAJAS 100/1</t>
  </si>
  <si>
    <t>UNIDADES 1/1</t>
  </si>
  <si>
    <t>CLIPS BINDERS DE 32MM (BILLETEROS)</t>
  </si>
  <si>
    <t>CORRECTORES LIQUIDO</t>
  </si>
  <si>
    <t>CAJAS 12/1</t>
  </si>
  <si>
    <t>FELPA UNI-BALL SIGNO IMPACT 207 NEGRA</t>
  </si>
  <si>
    <t xml:space="preserve">LABEL BLANCO DYMO </t>
  </si>
  <si>
    <t>CAJAS 1/1</t>
  </si>
  <si>
    <t xml:space="preserve">LAPICEROS NEGROS </t>
  </si>
  <si>
    <t>MARCADORES NEGROS</t>
  </si>
  <si>
    <t>MARCADORES PARA PIZARRA AZUL</t>
  </si>
  <si>
    <t>MARCADORES PARA PIZARRA NEGRO</t>
  </si>
  <si>
    <t>MARCADORES PARA PIZARRA ROJO</t>
  </si>
  <si>
    <t>MARCADORES PARA PIZARRA VERDE</t>
  </si>
  <si>
    <t>MARCADORES ROJOS</t>
  </si>
  <si>
    <t>MEMORIA USB DE 128GB</t>
  </si>
  <si>
    <t>MEMORIA USB DE 32GB</t>
  </si>
  <si>
    <t>MEMORIA USB DE 64GB</t>
  </si>
  <si>
    <t xml:space="preserve">PAPEL BOND 11X17 </t>
  </si>
  <si>
    <t>RESMAS 1/1</t>
  </si>
  <si>
    <t>PAQUETES 100/1</t>
  </si>
  <si>
    <t xml:space="preserve">PAPEL EN ROLLO PARA MAQUINAS DE CALCULAR </t>
  </si>
  <si>
    <t xml:space="preserve">PEGAMENTO STICK 40GR </t>
  </si>
  <si>
    <t xml:space="preserve">PENDAFLEX 81/2 X14 </t>
  </si>
  <si>
    <t>CAJAS 25/1</t>
  </si>
  <si>
    <t xml:space="preserve">PROTECTORES PARA HOJAS 8 1/2 X 11 </t>
  </si>
  <si>
    <t xml:space="preserve">PUNTERO LASER </t>
  </si>
  <si>
    <t>REGLAS PLASTICAS</t>
  </si>
  <si>
    <t>Relación Inventario Otros</t>
  </si>
  <si>
    <t>Relación Inventario Cocina</t>
  </si>
  <si>
    <t>Relación Inventario Limpieza</t>
  </si>
  <si>
    <t>CARPETA BLANCA DE 4 PULG CON BOLSILLO</t>
  </si>
  <si>
    <t>CARPETA BLANCA NO.1 PULG. CON BOLSILLO</t>
  </si>
  <si>
    <t>CARPETA BLANCA 1/2 PULG.</t>
  </si>
  <si>
    <t>CLIPS BINDER DE 19 MM (BILLETEROS)</t>
  </si>
  <si>
    <t>CLIPS BINDER DE 51 MM(CLIPS BILLETEROS)</t>
  </si>
  <si>
    <t>FELPA UNI-BALL SIGNO IMPACT 207 AZUL</t>
  </si>
  <si>
    <t xml:space="preserve">FOLDER 8 1/2 X 11 </t>
  </si>
  <si>
    <t>FOLDER PARTITION VERDE 8 1/2X11</t>
  </si>
  <si>
    <t xml:space="preserve">GRAPAS ESTÁNDAR NO.39 </t>
  </si>
  <si>
    <t>CAJAS 1000/1</t>
  </si>
  <si>
    <t xml:space="preserve">GRAPAS STAPLE-L1 CANON </t>
  </si>
  <si>
    <t xml:space="preserve">LABEL 2X4 TRANSPARENTE </t>
  </si>
  <si>
    <t>CAJAS 500/1</t>
  </si>
  <si>
    <t xml:space="preserve">LABELS PARA FOLDELS </t>
  </si>
  <si>
    <t xml:space="preserve">LABELS 1"X4" </t>
  </si>
  <si>
    <t xml:space="preserve">LAPICES DE CARBON HB 2 </t>
  </si>
  <si>
    <t xml:space="preserve">LIBRETA GRANDE (8 1/2X11) BLANCA </t>
  </si>
  <si>
    <t>LIBRETAS PEQUEÑA BLANCAS</t>
  </si>
  <si>
    <t>MARCADORES VERDES</t>
  </si>
  <si>
    <t>UNIDADES 1/</t>
  </si>
  <si>
    <t xml:space="preserve">PAPEL 81/2X11 M </t>
  </si>
  <si>
    <t xml:space="preserve">PAPEL 81/2X11 TIMBRADO DE FONPER EN HILO </t>
  </si>
  <si>
    <t xml:space="preserve">PORTA CLIPS </t>
  </si>
  <si>
    <t xml:space="preserve">POST IT BANDERITAS </t>
  </si>
  <si>
    <t xml:space="preserve"> UNIDADES 1/1</t>
  </si>
  <si>
    <t>RESALTADORES AZULES</t>
  </si>
  <si>
    <t>REVISTEROS EN METAL</t>
  </si>
  <si>
    <t xml:space="preserve">SACA GRAPAS </t>
  </si>
  <si>
    <t xml:space="preserve">SACAPUNTAS </t>
  </si>
  <si>
    <t xml:space="preserve">SEPARADORES PARA CARPETA CON PESTAÑAS </t>
  </si>
  <si>
    <t>PAQUETES 1/1</t>
  </si>
  <si>
    <t xml:space="preserve">SOBRE C TIMBRADO HILO BLANCO DEL FONPER </t>
  </si>
  <si>
    <t xml:space="preserve">SOBRES MANILA 81/2 X 11 FONPER BLANCO </t>
  </si>
  <si>
    <t xml:space="preserve">TALONARIOS TRAMITACION DE DOCUMENTOS </t>
  </si>
  <si>
    <t xml:space="preserve">TAPE TRANSPARENTE DE 2" 3M </t>
  </si>
  <si>
    <t xml:space="preserve">TAPE 3/4 </t>
  </si>
  <si>
    <t xml:space="preserve">TINTA PARA SELLO COLOR ROJO </t>
  </si>
  <si>
    <t>TINTA PARA SELLOS COLOR AZUL</t>
  </si>
  <si>
    <t>TINTA PARA SELLOS COLOR NEGRO</t>
  </si>
  <si>
    <t>TINTA PARA SELLOS (NO ROLLON) AZUL</t>
  </si>
  <si>
    <t>TINTA PARA SELLOS (NO ROLLON) ROJA</t>
  </si>
  <si>
    <t>TONER CF211A CYAN</t>
  </si>
  <si>
    <t xml:space="preserve">TONER CF362A YELLOW </t>
  </si>
  <si>
    <t>TONER PRINT CARTRIDGE MAGENTA MP C3004</t>
  </si>
  <si>
    <t>TONER PRINT CARTRIDGE YELLOW MP C3004</t>
  </si>
  <si>
    <t xml:space="preserve">ALCOHOL ISOPROPILICO </t>
  </si>
  <si>
    <t>PAQUETES 1000/1</t>
  </si>
  <si>
    <t>AZUCAR CREMA TIPO BASTON</t>
  </si>
  <si>
    <t>PAQUETES 200/1</t>
  </si>
  <si>
    <t>PAQUETES 25/1</t>
  </si>
  <si>
    <t>PAPEL ALUMINIO</t>
  </si>
  <si>
    <t>PAPEL ENCERADO</t>
  </si>
  <si>
    <t>PAPEL TOALLA ROLLO DE 52 PAÑOS 20.6X26.1</t>
  </si>
  <si>
    <t>PLATOS PLASTICOS LLANOS #9</t>
  </si>
  <si>
    <t>PAQUETES 500/1</t>
  </si>
  <si>
    <t>PAQUETES 10/1</t>
  </si>
  <si>
    <t>SERVILLETAS PARA COCKTAIL</t>
  </si>
  <si>
    <t xml:space="preserve"> PAQUETES 100/1</t>
  </si>
  <si>
    <t>CAJAS 20/1</t>
  </si>
  <si>
    <t>PAQUETES 50/1</t>
  </si>
  <si>
    <t xml:space="preserve">AMBIENTADORES SPRAY 8 OZ </t>
  </si>
  <si>
    <t>GALONES 1/1</t>
  </si>
  <si>
    <t xml:space="preserve">BRILLO VERDE PARA FREGAR </t>
  </si>
  <si>
    <t xml:space="preserve">CEPILLO PARA INODORO </t>
  </si>
  <si>
    <t xml:space="preserve">CLORO </t>
  </si>
  <si>
    <t xml:space="preserve">CLORO GRANULADO PARA CISTERNA </t>
  </si>
  <si>
    <t xml:space="preserve">CUBETAS </t>
  </si>
  <si>
    <t xml:space="preserve">DESINFECTANTE EN SPRAY AEROSOL12.5 OZ </t>
  </si>
  <si>
    <t xml:space="preserve">DESINFECTANTE (FRAGANCIA SUAVE) </t>
  </si>
  <si>
    <t xml:space="preserve">DETERGENTE 400 GRS </t>
  </si>
  <si>
    <t xml:space="preserve">DISPENSADOR DE AMBIENTADORES ELECTRICOS </t>
  </si>
  <si>
    <t xml:space="preserve">ESCOBAS </t>
  </si>
  <si>
    <t xml:space="preserve">ESPONJA PARA FREGAR </t>
  </si>
  <si>
    <t xml:space="preserve">FUNDAS NEGRAS DE 55 GALONES </t>
  </si>
  <si>
    <t xml:space="preserve">FUNDAS NEGRAS PEQUEÑAS 17X22 </t>
  </si>
  <si>
    <t xml:space="preserve">GALON DE JABON DE CUABA </t>
  </si>
  <si>
    <t xml:space="preserve">JABON LIQUIDO EN AEROSOL </t>
  </si>
  <si>
    <t xml:space="preserve">LAVAPLATOS LIQUIDO </t>
  </si>
  <si>
    <t xml:space="preserve">LAVAPLATOS EN PASTA 425G </t>
  </si>
  <si>
    <t xml:space="preserve">LIMPIA CRISTAL EN GALON </t>
  </si>
  <si>
    <t xml:space="preserve">LIMPIA CRISTAL CON ESPONJA Y ESPATULA </t>
  </si>
  <si>
    <t xml:space="preserve">PAPEL DE BAÑO 1/1 </t>
  </si>
  <si>
    <t xml:space="preserve">PAPEL HIGIENICO </t>
  </si>
  <si>
    <t>PAQUETES 6/1</t>
  </si>
  <si>
    <t xml:space="preserve">PINESPUMA WEST </t>
  </si>
  <si>
    <t xml:space="preserve">PRODUCTO DE LIMPIEZA PARA CERAMICAS </t>
  </si>
  <si>
    <t xml:space="preserve">RECOGEDORES DE BASURA </t>
  </si>
  <si>
    <t xml:space="preserve">REPUESTOS DE AMBIENTADORES ELECTRICOS </t>
  </si>
  <si>
    <t xml:space="preserve">SANITIZANTE EN AEROSOL </t>
  </si>
  <si>
    <t xml:space="preserve">SERVILLETAS DE MESA </t>
  </si>
  <si>
    <t>CAJAS 18/125</t>
  </si>
  <si>
    <t xml:space="preserve">SUAPER TIPO MAPO (INDUSTRIAL) </t>
  </si>
  <si>
    <t>19/05/2020</t>
  </si>
  <si>
    <t>25/05/2020</t>
  </si>
  <si>
    <t>29/07/2019</t>
  </si>
  <si>
    <t>14/042021</t>
  </si>
  <si>
    <t>27/06/2017</t>
  </si>
  <si>
    <t>Correspondiente al periodo Octubre - Diciembre , 2022</t>
  </si>
  <si>
    <t>Relación Inventario Equipamientos de Proyectos</t>
  </si>
  <si>
    <t>BOTIQUÍN</t>
  </si>
  <si>
    <t xml:space="preserve">MESAS DE ACERO INOXIDABLE CON RUEDAS </t>
  </si>
  <si>
    <t>IMPRESORAS</t>
  </si>
  <si>
    <t>COMPUTADORAS Y ACCESORIOS</t>
  </si>
  <si>
    <t>14/10/2022</t>
  </si>
  <si>
    <t>26/10/2022</t>
  </si>
  <si>
    <t>31/10/2022</t>
  </si>
  <si>
    <t>14/12/2022</t>
  </si>
  <si>
    <t>15/11/2022</t>
  </si>
  <si>
    <t>AGUA EN BOTELLITA PLASTICA</t>
  </si>
  <si>
    <t>AGUA MINERAL CON GAS</t>
  </si>
  <si>
    <t>AGUA SABORIZADA</t>
  </si>
  <si>
    <t>AZUCAR BLANCA TIPO BASTON</t>
  </si>
  <si>
    <t>AZUCAR BLANCA 5LBS</t>
  </si>
  <si>
    <t>AZUCAR CREMA 5LBS</t>
  </si>
  <si>
    <t>AZUCAR DE DIETA 200 SOBRES</t>
  </si>
  <si>
    <t>BANDEJAS CLEAR GRANDE</t>
  </si>
  <si>
    <t>BANDEJAS CLEAR PEQUEÑA</t>
  </si>
  <si>
    <t>BOLSAS PLASTICAS ZIPLOC</t>
  </si>
  <si>
    <t>COLADOR EN PAPEL PARA GRECA ELECTRICA</t>
  </si>
  <si>
    <t>CREMA PARA CAFE EN POTE</t>
  </si>
  <si>
    <t>CUCHARAS PLASTICAS</t>
  </si>
  <si>
    <t>CUCHILLOS PLASTICOS</t>
  </si>
  <si>
    <t>JUGO MANZANA EN BOTELLA CRISTAL 10 OZ</t>
  </si>
  <si>
    <t>JUGO CRANBERRY</t>
  </si>
  <si>
    <t>NUECES Y SEMILLAS MIXTAS</t>
  </si>
  <si>
    <t>PLATOS FOAM LLANOS #6</t>
  </si>
  <si>
    <t>PLATOS FOAM LLANOS #9</t>
  </si>
  <si>
    <t>PLATOS PLASTICOS LLANOS #6</t>
  </si>
  <si>
    <t>REFRESCO MIXTOS</t>
  </si>
  <si>
    <t>REFRESCO REGULAR</t>
  </si>
  <si>
    <t>REMOVEDORES PARA BEBIDAS EN MADERA</t>
  </si>
  <si>
    <t>SERVILLETA BLANCAS DE COCKTAIL 4.5X4.5</t>
  </si>
  <si>
    <t>SERVILLETA DECORATIVA PARA BUFFET</t>
  </si>
  <si>
    <t>SERVILLETAS PARA COCINA</t>
  </si>
  <si>
    <t>SORBETES GRANDE</t>
  </si>
  <si>
    <t>TÉ</t>
  </si>
  <si>
    <t>TENEDORES PLASTICOS</t>
  </si>
  <si>
    <t>VASOS NO.10</t>
  </si>
  <si>
    <t>VASOS NO.5</t>
  </si>
  <si>
    <t>PAQUETES 20/1</t>
  </si>
  <si>
    <t>PAQUETES 16/1</t>
  </si>
  <si>
    <t>AMBIENTADOR DE VEHICULO</t>
  </si>
  <si>
    <t>FUNDAS NEGRAS PEQUEÑAS 24X30</t>
  </si>
  <si>
    <t>CAJAS 6/1</t>
  </si>
  <si>
    <t xml:space="preserve">LIMPIADOR DE ACERO INOXIDABLE </t>
  </si>
  <si>
    <t xml:space="preserve">LIMPIADOR DE ALFOMBRAS EN ESPUMA </t>
  </si>
  <si>
    <t xml:space="preserve">LIMPIADOR DE BRONCE </t>
  </si>
  <si>
    <t xml:space="preserve">LIMPIADOR DE METALES MULTI USO </t>
  </si>
  <si>
    <t xml:space="preserve">LIMPIADOR EN POLVO PARA INODORO </t>
  </si>
  <si>
    <t xml:space="preserve">LUSTRADOR DE MADERAS </t>
  </si>
  <si>
    <t xml:space="preserve">PASTILLAS PARA URINARIOS </t>
  </si>
  <si>
    <t>SERVILLETA DOBLE</t>
  </si>
  <si>
    <t xml:space="preserve"> PAQUETES 50/1</t>
  </si>
  <si>
    <t xml:space="preserve">SERVILLETA FACIAL CUBO </t>
  </si>
  <si>
    <t>CAJAS 36/95</t>
  </si>
  <si>
    <t xml:space="preserve">SHAMPOO PARA VEHICULO </t>
  </si>
  <si>
    <t xml:space="preserve">TRAMPA PEGANTE PARA RATAS </t>
  </si>
  <si>
    <t xml:space="preserve">GEL ANTIBACTERIAL </t>
  </si>
  <si>
    <t xml:space="preserve">IMPRESION EJEMPLARES CODIGO DE ETICA </t>
  </si>
  <si>
    <t xml:space="preserve">GUANTES DESECHABLES, SIN POLVO </t>
  </si>
  <si>
    <t xml:space="preserve">MASCARILLAS N95, REUTILIZABLES </t>
  </si>
  <si>
    <t xml:space="preserve">MASCARILLAS QUIRURGICAS DESEHABLES </t>
  </si>
  <si>
    <t xml:space="preserve">TERMOMETRO LASER DIGITAL, TIPO PISTOLA </t>
  </si>
  <si>
    <t>CARPETA BLANCA NO.3 PULG. CON BOLSILLO UNIDADES 1/1</t>
  </si>
  <si>
    <t>PENDAFLEX 81/2X11 CAJAS 25/1</t>
  </si>
  <si>
    <t>BANDEJAS PARA EL ESCRITORIO</t>
  </si>
  <si>
    <t>CARPETA BLANCA NO.2 PULG. CON BOLSILLO</t>
  </si>
  <si>
    <t xml:space="preserve">CLIP PEQUEÑO NO.1 </t>
  </si>
  <si>
    <t xml:space="preserve">DISPENSADOR PARA TAPE 3/4 </t>
  </si>
  <si>
    <t xml:space="preserve">DVD-R ORIGINAL (CON ESTUCHES) </t>
  </si>
  <si>
    <t xml:space="preserve">FELPAS NEGRAS </t>
  </si>
  <si>
    <t>FELPAS ROJAS</t>
  </si>
  <si>
    <t xml:space="preserve">FOLDERS PARTITION ROJO 6 DIV </t>
  </si>
  <si>
    <t>CAJAS 15/1</t>
  </si>
  <si>
    <t xml:space="preserve">GOMA PARA BORRAR </t>
  </si>
  <si>
    <t xml:space="preserve">GRAPADORA GRANDE </t>
  </si>
  <si>
    <t>GRAPADORAS NO.26/6</t>
  </si>
  <si>
    <t xml:space="preserve">GRAPAS ESTÁNDAR NO.26 </t>
  </si>
  <si>
    <t>CAJAS 5000/1</t>
  </si>
  <si>
    <t xml:space="preserve">GRAPAS XEROX WORKCENTRE 5335 </t>
  </si>
  <si>
    <t xml:space="preserve">LABELS PARA CD </t>
  </si>
  <si>
    <t xml:space="preserve">LABELS 81/2X11 </t>
  </si>
  <si>
    <t xml:space="preserve">LAPICEROS ROJOS </t>
  </si>
  <si>
    <t>LIBRO RECORD</t>
  </si>
  <si>
    <t>MANUALES DE ORGANIZACIÓN</t>
  </si>
  <si>
    <t>MARCADORES AZULES</t>
  </si>
  <si>
    <t>MEMORIA USB 16 GB</t>
  </si>
  <si>
    <t>PAPEL CARBÓN</t>
  </si>
  <si>
    <t>PAPEL HILO CREMA 8/12X11</t>
  </si>
  <si>
    <t xml:space="preserve">PAPEL 81/2X13 </t>
  </si>
  <si>
    <t>PAPEL 81/2X14</t>
  </si>
  <si>
    <t>PERFORADORA DE 2 HOYOS</t>
  </si>
  <si>
    <t>PORTA LAPICES</t>
  </si>
  <si>
    <t>POST-IT 2X3"</t>
  </si>
  <si>
    <t>POST-IT 3X3"</t>
  </si>
  <si>
    <t>RESALTADOR NARANJA</t>
  </si>
  <si>
    <t>RESALTADOR VERDE</t>
  </si>
  <si>
    <t>RESALTADORES AMARILLOS</t>
  </si>
  <si>
    <t>ROLLO DE PAPEL BOND 24PULG.X150FT.</t>
  </si>
  <si>
    <t xml:space="preserve">SOBRE DE CARTA TIMBRADO DE FONPER BLANCO </t>
  </si>
  <si>
    <t xml:space="preserve">SOBRE EN BLANCO </t>
  </si>
  <si>
    <t xml:space="preserve">SOBRE MANILA 10X15 </t>
  </si>
  <si>
    <t xml:space="preserve">SOBRES MANILA COLOR BLANCO 7.5X10.5 </t>
  </si>
  <si>
    <t xml:space="preserve">SOBRES MANILA 81/2X11 </t>
  </si>
  <si>
    <t xml:space="preserve">TABLILLA CON GANCHO </t>
  </si>
  <si>
    <t xml:space="preserve">TINTA PARA SELLOS (NO ROLLON) NEGRA </t>
  </si>
  <si>
    <t>TONER CF210 NEGRO</t>
  </si>
  <si>
    <t xml:space="preserve">TONER CF212A YELLOW </t>
  </si>
  <si>
    <t xml:space="preserve">TONER CF213A MAGENTA </t>
  </si>
  <si>
    <t xml:space="preserve">TONER CF361A CYAN </t>
  </si>
  <si>
    <t xml:space="preserve">TONER CF363A MAGENTA </t>
  </si>
  <si>
    <t xml:space="preserve">TONER CF413A MAGENTA </t>
  </si>
  <si>
    <t xml:space="preserve">TONER CF-501 A CYAN </t>
  </si>
  <si>
    <t xml:space="preserve">TONER CF-503A MAGENTA </t>
  </si>
  <si>
    <t xml:space="preserve">TONER HP 90A 1 X BLACK </t>
  </si>
  <si>
    <t xml:space="preserve">TONER PRINT CARTRIDGE BLACK MP C3003 </t>
  </si>
  <si>
    <t xml:space="preserve">TONER XEROX BLACK 006R01160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</si>
</sst>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Museo Sans 100"/>
      <family val="3"/>
    </font>
    <font>
      <b/>
      <sz val="11"/>
      <name val="Museo Sans 100"/>
      <family val="3"/>
    </font>
    <font>
      <b/>
      <sz val="12"/>
      <name val="Museo Sans 100"/>
      <family val="3"/>
    </font>
    <font>
      <sz val="11"/>
      <name val="Museo Sans 100"/>
      <family val="3"/>
    </font>
    <font>
      <sz val="10"/>
      <color theme="1"/>
      <name val="Museo Sans 100"/>
      <family val="3"/>
    </font>
    <font>
      <sz val="10"/>
      <name val="Museo Sans 100"/>
      <family val="3"/>
    </font>
    <font>
      <sz val="11"/>
      <color theme="1"/>
      <name val="Museo Sans 1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39" fontId="2" fillId="2" borderId="0" xfId="0" applyNumberFormat="1" applyFont="1" applyFill="1" applyAlignment="1">
      <alignment horizontal="right" vertical="center"/>
    </xf>
    <xf numFmtId="39" fontId="0" fillId="2" borderId="0" xfId="0" applyNumberForma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39" fontId="4" fillId="2" borderId="0" xfId="0" applyNumberFormat="1" applyFont="1" applyFill="1" applyAlignment="1">
      <alignment horizontal="right" vertical="center"/>
    </xf>
    <xf numFmtId="39" fontId="3" fillId="2" borderId="0" xfId="0" applyNumberFormat="1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39" fontId="6" fillId="3" borderId="2" xfId="0" applyNumberFormat="1" applyFont="1" applyFill="1" applyBorder="1" applyAlignment="1">
      <alignment horizontal="center" vertical="center"/>
    </xf>
    <xf numFmtId="39" fontId="6" fillId="3" borderId="3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39" fontId="7" fillId="2" borderId="0" xfId="0" applyNumberFormat="1" applyFont="1" applyFill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/>
    </xf>
    <xf numFmtId="14" fontId="8" fillId="2" borderId="8" xfId="0" applyNumberFormat="1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4" xfId="0" applyFont="1" applyBorder="1"/>
    <xf numFmtId="14" fontId="10" fillId="0" borderId="4" xfId="0" applyNumberFormat="1" applyFont="1" applyBorder="1" applyAlignment="1">
      <alignment horizontal="center" vertical="center"/>
    </xf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14" fontId="10" fillId="0" borderId="8" xfId="0" applyNumberFormat="1" applyFont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 wrapText="1"/>
    </xf>
    <xf numFmtId="14" fontId="10" fillId="2" borderId="8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/>
    </xf>
    <xf numFmtId="4" fontId="9" fillId="0" borderId="4" xfId="0" applyNumberFormat="1" applyFont="1" applyBorder="1"/>
    <xf numFmtId="14" fontId="8" fillId="5" borderId="4" xfId="0" applyNumberFormat="1" applyFont="1" applyFill="1" applyBorder="1" applyAlignment="1">
      <alignment horizontal="center" vertical="center" wrapText="1"/>
    </xf>
    <xf numFmtId="14" fontId="8" fillId="5" borderId="4" xfId="0" applyNumberFormat="1" applyFont="1" applyFill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 wrapText="1"/>
    </xf>
    <xf numFmtId="14" fontId="8" fillId="5" borderId="8" xfId="0" applyNumberFormat="1" applyFont="1" applyFill="1" applyBorder="1" applyAlignment="1">
      <alignment horizontal="center" vertical="center" wrapText="1"/>
    </xf>
    <xf numFmtId="14" fontId="8" fillId="5" borderId="8" xfId="0" applyNumberFormat="1" applyFont="1" applyFill="1" applyBorder="1" applyAlignment="1">
      <alignment horizontal="center" vertical="center"/>
    </xf>
    <xf numFmtId="44" fontId="9" fillId="0" borderId="0" xfId="0" applyNumberFormat="1" applyFont="1"/>
    <xf numFmtId="4" fontId="0" fillId="0" borderId="0" xfId="0" applyNumberFormat="1"/>
    <xf numFmtId="14" fontId="6" fillId="4" borderId="2" xfId="0" applyNumberFormat="1" applyFont="1" applyFill="1" applyBorder="1" applyAlignment="1">
      <alignment horizontal="center" vertical="center" wrapText="1"/>
    </xf>
    <xf numFmtId="0" fontId="11" fillId="0" borderId="5" xfId="0" applyFont="1" applyBorder="1"/>
    <xf numFmtId="0" fontId="11" fillId="0" borderId="4" xfId="0" applyFont="1" applyBorder="1"/>
    <xf numFmtId="0" fontId="11" fillId="0" borderId="7" xfId="0" applyFont="1" applyBorder="1"/>
    <xf numFmtId="0" fontId="11" fillId="0" borderId="8" xfId="0" applyFont="1" applyBorder="1" applyAlignment="1">
      <alignment wrapText="1"/>
    </xf>
    <xf numFmtId="0" fontId="11" fillId="0" borderId="0" xfId="0" applyFont="1"/>
    <xf numFmtId="44" fontId="11" fillId="0" borderId="10" xfId="1" applyFont="1" applyBorder="1"/>
    <xf numFmtId="14" fontId="11" fillId="0" borderId="4" xfId="0" applyNumberFormat="1" applyFont="1" applyBorder="1" applyAlignment="1">
      <alignment horizontal="center"/>
    </xf>
    <xf numFmtId="14" fontId="11" fillId="0" borderId="8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  <xf numFmtId="39" fontId="6" fillId="3" borderId="12" xfId="0" applyNumberFormat="1" applyFont="1" applyFill="1" applyBorder="1" applyAlignment="1">
      <alignment horizontal="center" vertical="center"/>
    </xf>
    <xf numFmtId="39" fontId="6" fillId="3" borderId="13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43" fontId="9" fillId="0" borderId="6" xfId="2" applyFont="1" applyBorder="1"/>
    <xf numFmtId="43" fontId="9" fillId="0" borderId="4" xfId="2" applyFont="1" applyBorder="1"/>
    <xf numFmtId="43" fontId="9" fillId="0" borderId="4" xfId="2" applyFont="1" applyFill="1" applyBorder="1"/>
    <xf numFmtId="43" fontId="11" fillId="0" borderId="4" xfId="2" applyFont="1" applyBorder="1"/>
    <xf numFmtId="43" fontId="11" fillId="0" borderId="6" xfId="2" applyFont="1" applyBorder="1"/>
    <xf numFmtId="43" fontId="11" fillId="0" borderId="8" xfId="2" applyFont="1" applyBorder="1"/>
    <xf numFmtId="43" fontId="9" fillId="0" borderId="8" xfId="2" applyFont="1" applyBorder="1"/>
    <xf numFmtId="43" fontId="9" fillId="0" borderId="9" xfId="2" applyFont="1" applyBorder="1"/>
    <xf numFmtId="44" fontId="9" fillId="0" borderId="10" xfId="1" applyFont="1" applyBorder="1"/>
    <xf numFmtId="4" fontId="9" fillId="0" borderId="8" xfId="0" applyNumberFormat="1" applyFont="1" applyBorder="1"/>
    <xf numFmtId="4" fontId="9" fillId="0" borderId="10" xfId="0" applyNumberFormat="1" applyFont="1" applyBorder="1"/>
    <xf numFmtId="44" fontId="9" fillId="0" borderId="10" xfId="0" applyNumberFormat="1" applyFont="1" applyBorder="1"/>
    <xf numFmtId="43" fontId="11" fillId="0" borderId="9" xfId="2" applyFont="1" applyBorder="1"/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44" fontId="9" fillId="0" borderId="0" xfId="0" applyNumberFormat="1" applyFont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201930</xdr:colOff>
      <xdr:row>2</xdr:row>
      <xdr:rowOff>97155</xdr:rowOff>
    </xdr:from>
    <xdr:to>
      <xdr:col>5</xdr:col>
      <xdr:colOff>444953</xdr:colOff>
      <xdr:row>7</xdr:row>
      <xdr:rowOff>150495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0A7721A-F95D-484D-A367-7A4C0CB87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4630" y="478155"/>
          <a:ext cx="6367598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198120</xdr:colOff>
      <xdr:row>260</xdr:row>
      <xdr:rowOff>129540</xdr:rowOff>
    </xdr:from>
    <xdr:to>
      <xdr:col>5</xdr:col>
      <xdr:colOff>574765</xdr:colOff>
      <xdr:row>276</xdr:row>
      <xdr:rowOff>116477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6F3EF4-3DD3-4EC6-A695-3080A91E1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820" y="48181260"/>
          <a:ext cx="6518365" cy="292825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08DC-A1E8-4B3B-9141-9FB90DA52E21}">
  <sheetPr>
    <pageSetUpPr fitToPage="1"/>
  </sheetPr>
  <dimension ref="A1:I265"/>
  <sheetViews>
    <sheetView tabSelected="1" topLeftCell="A256" zoomScaleNormal="100" zoomScaleSheetLayoutView="100" workbookViewId="0">
      <selection activeCell="H273" sqref="H273"/>
    </sheetView>
  </sheetViews>
  <sheetFormatPr baseColWidth="10" defaultRowHeight="14.4" x14ac:dyDescent="0.3"/>
  <cols>
    <col min="1" max="1" width="21.88671875" customWidth="1"/>
    <col min="2" max="2" width="15.33203125" customWidth="1"/>
    <col min="3" max="3" width="24.5546875" customWidth="1"/>
    <col min="4" max="4" width="44.6640625" customWidth="1"/>
    <col min="5" max="5" width="20.33203125" customWidth="1"/>
    <col min="6" max="6" width="12.6640625" customWidth="1"/>
    <col min="7" max="7" width="22.88671875" customWidth="1"/>
    <col min="8" max="8" width="16.44140625" customWidth="1"/>
    <col min="9" max="9" width="0.109375" customWidth="1"/>
    <col min="10" max="10" width="8.109375" customWidth="1"/>
  </cols>
  <sheetData>
    <row r="1" spans="1:9" ht="15" x14ac:dyDescent="0.3">
      <c r="A1" s="1"/>
      <c r="B1" s="1"/>
      <c r="C1" s="1"/>
      <c r="D1" s="2"/>
      <c r="E1" s="1"/>
      <c r="F1" s="3"/>
      <c r="G1" s="4"/>
      <c r="H1" s="5"/>
      <c r="I1" s="3"/>
    </row>
    <row r="2" spans="1:9" ht="15" x14ac:dyDescent="0.3">
      <c r="A2" s="1"/>
      <c r="B2" s="1"/>
      <c r="C2" s="1"/>
      <c r="D2" s="2"/>
      <c r="E2" s="1"/>
      <c r="F2" s="3"/>
      <c r="G2" s="4"/>
      <c r="H2" s="5"/>
      <c r="I2" s="3"/>
    </row>
    <row r="3" spans="1:9" ht="15" x14ac:dyDescent="0.3">
      <c r="A3" s="1"/>
      <c r="B3" s="1"/>
      <c r="C3" s="1"/>
      <c r="D3" s="2"/>
      <c r="E3" s="1"/>
      <c r="F3" s="3"/>
      <c r="G3" s="4"/>
      <c r="H3" s="5"/>
      <c r="I3" s="3"/>
    </row>
    <row r="4" spans="1:9" ht="15" x14ac:dyDescent="0.3">
      <c r="A4" s="1"/>
      <c r="B4" s="1"/>
      <c r="C4" s="1"/>
      <c r="D4" s="2"/>
      <c r="E4" s="1"/>
      <c r="F4" s="3"/>
      <c r="G4" s="4"/>
      <c r="H4" s="5"/>
      <c r="I4" s="3"/>
    </row>
    <row r="5" spans="1:9" ht="15" x14ac:dyDescent="0.3">
      <c r="A5" s="1"/>
      <c r="B5" s="1"/>
      <c r="C5" s="1"/>
      <c r="D5" s="2"/>
      <c r="E5" s="1"/>
      <c r="F5" s="3"/>
      <c r="G5" s="4"/>
      <c r="H5" s="5"/>
      <c r="I5" s="3"/>
    </row>
    <row r="6" spans="1:9" ht="15" x14ac:dyDescent="0.3">
      <c r="A6" s="1"/>
      <c r="B6" s="1"/>
      <c r="C6" s="1"/>
      <c r="D6" s="2"/>
      <c r="E6" s="1"/>
      <c r="F6" s="3"/>
      <c r="G6" s="4"/>
      <c r="H6" s="5"/>
      <c r="I6" s="3"/>
    </row>
    <row r="7" spans="1:9" ht="17.399999999999999" x14ac:dyDescent="0.3">
      <c r="A7" s="1"/>
      <c r="B7" s="1"/>
      <c r="C7" s="1"/>
      <c r="D7" s="6"/>
      <c r="E7" s="7"/>
      <c r="F7" s="8"/>
      <c r="G7" s="9"/>
      <c r="H7" s="10"/>
      <c r="I7" s="8"/>
    </row>
    <row r="8" spans="1:9" ht="15" x14ac:dyDescent="0.3">
      <c r="A8" s="1"/>
      <c r="B8" s="1"/>
      <c r="C8" s="1"/>
      <c r="D8" s="2"/>
      <c r="E8" s="1"/>
      <c r="F8" s="3"/>
      <c r="G8" s="4"/>
      <c r="H8" s="5"/>
      <c r="I8" s="3"/>
    </row>
    <row r="9" spans="1:9" ht="21" x14ac:dyDescent="0.3">
      <c r="A9" s="75" t="s">
        <v>0</v>
      </c>
      <c r="B9" s="75"/>
      <c r="C9" s="75"/>
      <c r="D9" s="75"/>
      <c r="E9" s="75"/>
      <c r="F9" s="75"/>
      <c r="G9" s="75"/>
      <c r="H9" s="75"/>
      <c r="I9" s="75"/>
    </row>
    <row r="10" spans="1:9" ht="15.6" x14ac:dyDescent="0.3">
      <c r="A10" s="72" t="s">
        <v>1</v>
      </c>
      <c r="B10" s="72"/>
      <c r="C10" s="72"/>
      <c r="D10" s="72"/>
      <c r="E10" s="72"/>
      <c r="F10" s="72"/>
      <c r="G10" s="72"/>
      <c r="H10" s="72"/>
      <c r="I10" s="72"/>
    </row>
    <row r="11" spans="1:9" ht="15.6" x14ac:dyDescent="0.3">
      <c r="A11" s="73" t="s">
        <v>155</v>
      </c>
      <c r="B11" s="73"/>
      <c r="C11" s="73"/>
      <c r="D11" s="17"/>
      <c r="E11" s="18"/>
      <c r="F11" s="19"/>
      <c r="G11" s="20"/>
      <c r="H11" s="20"/>
      <c r="I11" s="19"/>
    </row>
    <row r="12" spans="1:9" ht="16.2" thickBot="1" x14ac:dyDescent="0.35">
      <c r="A12" s="74" t="s">
        <v>2</v>
      </c>
      <c r="B12" s="74"/>
      <c r="C12" s="74"/>
      <c r="D12" s="74"/>
      <c r="E12" s="74"/>
      <c r="F12" s="74"/>
      <c r="G12" s="74"/>
      <c r="H12" s="74"/>
      <c r="I12" s="74"/>
    </row>
    <row r="13" spans="1:9" x14ac:dyDescent="0.3">
      <c r="A13" s="11" t="s">
        <v>3</v>
      </c>
      <c r="B13" s="12" t="s">
        <v>4</v>
      </c>
      <c r="C13" s="12" t="s">
        <v>5</v>
      </c>
      <c r="D13" s="13" t="s">
        <v>6</v>
      </c>
      <c r="E13" s="13" t="s">
        <v>7</v>
      </c>
      <c r="F13" s="14" t="s">
        <v>8</v>
      </c>
      <c r="G13" s="15" t="s">
        <v>9</v>
      </c>
      <c r="H13" s="16" t="s">
        <v>10</v>
      </c>
      <c r="I13" s="21"/>
    </row>
    <row r="14" spans="1:9" x14ac:dyDescent="0.3">
      <c r="A14" s="25">
        <v>592</v>
      </c>
      <c r="B14" s="36">
        <v>42869</v>
      </c>
      <c r="C14" s="22">
        <v>42170</v>
      </c>
      <c r="D14" s="26" t="s">
        <v>11</v>
      </c>
      <c r="E14" s="26" t="s">
        <v>28</v>
      </c>
      <c r="F14" s="26">
        <v>4</v>
      </c>
      <c r="G14" s="60">
        <v>189.39</v>
      </c>
      <c r="H14" s="59">
        <f>F14*G14</f>
        <v>757.56</v>
      </c>
    </row>
    <row r="15" spans="1:9" x14ac:dyDescent="0.3">
      <c r="A15" s="25">
        <v>109</v>
      </c>
      <c r="B15" s="36">
        <v>42869</v>
      </c>
      <c r="C15" s="22">
        <v>42170</v>
      </c>
      <c r="D15" s="26" t="s">
        <v>12</v>
      </c>
      <c r="E15" s="26" t="s">
        <v>28</v>
      </c>
      <c r="F15" s="26">
        <v>8</v>
      </c>
      <c r="G15" s="60">
        <v>184.8972</v>
      </c>
      <c r="H15" s="59">
        <f>F15*G15</f>
        <v>1479.1776</v>
      </c>
    </row>
    <row r="16" spans="1:9" x14ac:dyDescent="0.3">
      <c r="A16" s="25">
        <v>101</v>
      </c>
      <c r="B16" s="36">
        <v>42869</v>
      </c>
      <c r="C16" s="22">
        <v>43881</v>
      </c>
      <c r="D16" s="26" t="s">
        <v>13</v>
      </c>
      <c r="E16" s="26" t="s">
        <v>14</v>
      </c>
      <c r="F16" s="26">
        <v>36</v>
      </c>
      <c r="G16" s="60">
        <v>19.1005</v>
      </c>
      <c r="H16" s="59">
        <f>F16*G16</f>
        <v>687.61800000000005</v>
      </c>
    </row>
    <row r="17" spans="1:8" x14ac:dyDescent="0.3">
      <c r="A17" s="25">
        <v>3633</v>
      </c>
      <c r="B17" s="36">
        <v>42869</v>
      </c>
      <c r="C17" s="22">
        <v>43368</v>
      </c>
      <c r="D17" s="26" t="s">
        <v>223</v>
      </c>
      <c r="E17" s="26" t="s">
        <v>28</v>
      </c>
      <c r="F17" s="26">
        <v>1</v>
      </c>
      <c r="G17" s="60">
        <v>234.00579999999999</v>
      </c>
      <c r="H17" s="59">
        <f t="shared" ref="H17:H80" si="0">F17*G17</f>
        <v>234.00579999999999</v>
      </c>
    </row>
    <row r="18" spans="1:8" x14ac:dyDescent="0.3">
      <c r="A18" s="25">
        <v>3308</v>
      </c>
      <c r="B18" s="36">
        <v>42869</v>
      </c>
      <c r="C18" s="22">
        <v>43108</v>
      </c>
      <c r="D18" s="26" t="s">
        <v>15</v>
      </c>
      <c r="E18" s="26" t="s">
        <v>28</v>
      </c>
      <c r="F18" s="26">
        <v>5</v>
      </c>
      <c r="G18" s="60">
        <v>36.58</v>
      </c>
      <c r="H18" s="59">
        <f t="shared" si="0"/>
        <v>182.89999999999998</v>
      </c>
    </row>
    <row r="19" spans="1:8" x14ac:dyDescent="0.3">
      <c r="A19" s="25">
        <v>3127</v>
      </c>
      <c r="B19" s="36">
        <v>42869</v>
      </c>
      <c r="C19" s="22" t="s">
        <v>153</v>
      </c>
      <c r="D19" s="26" t="s">
        <v>16</v>
      </c>
      <c r="E19" s="26" t="s">
        <v>28</v>
      </c>
      <c r="F19" s="26">
        <v>2</v>
      </c>
      <c r="G19" s="60">
        <v>477.9</v>
      </c>
      <c r="H19" s="59">
        <f t="shared" si="0"/>
        <v>955.8</v>
      </c>
    </row>
    <row r="20" spans="1:8" x14ac:dyDescent="0.3">
      <c r="A20" s="25">
        <v>3129</v>
      </c>
      <c r="B20" s="36">
        <v>42869</v>
      </c>
      <c r="C20" s="22" t="s">
        <v>153</v>
      </c>
      <c r="D20" s="26" t="s">
        <v>17</v>
      </c>
      <c r="E20" s="26" t="s">
        <v>28</v>
      </c>
      <c r="F20" s="26">
        <v>2</v>
      </c>
      <c r="G20" s="60">
        <v>477.9</v>
      </c>
      <c r="H20" s="59">
        <f t="shared" si="0"/>
        <v>955.8</v>
      </c>
    </row>
    <row r="21" spans="1:8" x14ac:dyDescent="0.3">
      <c r="A21" s="25">
        <v>3126</v>
      </c>
      <c r="B21" s="36">
        <v>42869</v>
      </c>
      <c r="C21" s="22" t="s">
        <v>153</v>
      </c>
      <c r="D21" s="26" t="s">
        <v>18</v>
      </c>
      <c r="E21" s="26" t="s">
        <v>28</v>
      </c>
      <c r="F21" s="26">
        <v>2</v>
      </c>
      <c r="G21" s="60">
        <v>477.9</v>
      </c>
      <c r="H21" s="59">
        <f t="shared" si="0"/>
        <v>955.8</v>
      </c>
    </row>
    <row r="22" spans="1:8" x14ac:dyDescent="0.3">
      <c r="A22" s="25">
        <v>3128</v>
      </c>
      <c r="B22" s="36">
        <v>42869</v>
      </c>
      <c r="C22" s="22" t="s">
        <v>153</v>
      </c>
      <c r="D22" s="26" t="s">
        <v>19</v>
      </c>
      <c r="E22" s="26" t="s">
        <v>28</v>
      </c>
      <c r="F22" s="26">
        <v>2</v>
      </c>
      <c r="G22" s="60">
        <v>477.9</v>
      </c>
      <c r="H22" s="59">
        <f t="shared" si="0"/>
        <v>955.8</v>
      </c>
    </row>
    <row r="23" spans="1:8" x14ac:dyDescent="0.3">
      <c r="A23" s="25">
        <v>3638</v>
      </c>
      <c r="B23" s="36">
        <v>41963</v>
      </c>
      <c r="C23" s="22">
        <v>44340</v>
      </c>
      <c r="D23" s="26" t="s">
        <v>20</v>
      </c>
      <c r="E23" s="26" t="s">
        <v>28</v>
      </c>
      <c r="F23" s="26">
        <v>85</v>
      </c>
      <c r="G23" s="60">
        <v>207.99860000000001</v>
      </c>
      <c r="H23" s="59">
        <f t="shared" si="0"/>
        <v>17679.881000000001</v>
      </c>
    </row>
    <row r="24" spans="1:8" x14ac:dyDescent="0.3">
      <c r="A24" s="25">
        <v>549</v>
      </c>
      <c r="B24" s="36">
        <v>40360</v>
      </c>
      <c r="C24" s="22">
        <v>44340</v>
      </c>
      <c r="D24" s="26" t="s">
        <v>58</v>
      </c>
      <c r="E24" s="26" t="s">
        <v>28</v>
      </c>
      <c r="F24" s="26">
        <v>32</v>
      </c>
      <c r="G24" s="60">
        <v>354</v>
      </c>
      <c r="H24" s="59">
        <f t="shared" si="0"/>
        <v>11328</v>
      </c>
    </row>
    <row r="25" spans="1:8" x14ac:dyDescent="0.3">
      <c r="A25" s="25">
        <v>71</v>
      </c>
      <c r="B25" s="36">
        <v>40360</v>
      </c>
      <c r="C25" s="22">
        <v>44340</v>
      </c>
      <c r="D25" s="26" t="s">
        <v>59</v>
      </c>
      <c r="E25" s="26" t="s">
        <v>28</v>
      </c>
      <c r="F25" s="26">
        <v>22</v>
      </c>
      <c r="G25" s="60">
        <v>177</v>
      </c>
      <c r="H25" s="59">
        <f t="shared" si="0"/>
        <v>3894</v>
      </c>
    </row>
    <row r="26" spans="1:8" x14ac:dyDescent="0.3">
      <c r="A26" s="25">
        <v>72</v>
      </c>
      <c r="B26" s="36">
        <v>42869</v>
      </c>
      <c r="C26" s="22">
        <v>44340</v>
      </c>
      <c r="D26" s="26" t="s">
        <v>21</v>
      </c>
      <c r="E26" s="26" t="s">
        <v>28</v>
      </c>
      <c r="F26" s="26">
        <v>27</v>
      </c>
      <c r="G26" s="60">
        <v>205.0188</v>
      </c>
      <c r="H26" s="59">
        <f t="shared" si="0"/>
        <v>5535.5075999999999</v>
      </c>
    </row>
    <row r="27" spans="1:8" x14ac:dyDescent="0.3">
      <c r="A27" s="25">
        <v>73</v>
      </c>
      <c r="B27" s="37">
        <v>42869</v>
      </c>
      <c r="C27" s="22">
        <v>44340</v>
      </c>
      <c r="D27" s="26" t="s">
        <v>224</v>
      </c>
      <c r="E27" s="26" t="s">
        <v>28</v>
      </c>
      <c r="F27" s="26">
        <v>57</v>
      </c>
      <c r="G27" s="60">
        <v>232.68389999999999</v>
      </c>
      <c r="H27" s="59">
        <f t="shared" si="0"/>
        <v>13262.9823</v>
      </c>
    </row>
    <row r="28" spans="1:8" x14ac:dyDescent="0.3">
      <c r="A28" s="25">
        <v>74</v>
      </c>
      <c r="B28" s="37">
        <v>42869</v>
      </c>
      <c r="C28" s="22">
        <v>44340</v>
      </c>
      <c r="D28" s="26" t="s">
        <v>221</v>
      </c>
      <c r="E28" s="26" t="s">
        <v>28</v>
      </c>
      <c r="F28" s="26">
        <v>58</v>
      </c>
      <c r="G28" s="60">
        <v>301.50900000000001</v>
      </c>
      <c r="H28" s="59">
        <f t="shared" si="0"/>
        <v>17487.522000000001</v>
      </c>
    </row>
    <row r="29" spans="1:8" x14ac:dyDescent="0.3">
      <c r="A29" s="25">
        <v>70</v>
      </c>
      <c r="B29" s="37">
        <v>42869</v>
      </c>
      <c r="C29" s="22">
        <v>44340</v>
      </c>
      <c r="D29" s="26" t="s">
        <v>60</v>
      </c>
      <c r="E29" s="26" t="s">
        <v>28</v>
      </c>
      <c r="F29" s="26">
        <v>23</v>
      </c>
      <c r="G29" s="60">
        <v>116.3565</v>
      </c>
      <c r="H29" s="59">
        <f t="shared" si="0"/>
        <v>2676.1994999999997</v>
      </c>
    </row>
    <row r="30" spans="1:8" x14ac:dyDescent="0.3">
      <c r="A30" s="25">
        <v>244</v>
      </c>
      <c r="B30" s="37">
        <v>42869</v>
      </c>
      <c r="C30" s="22">
        <v>44340</v>
      </c>
      <c r="D30" s="26" t="s">
        <v>22</v>
      </c>
      <c r="E30" s="26" t="s">
        <v>28</v>
      </c>
      <c r="F30" s="26">
        <v>448</v>
      </c>
      <c r="G30" s="60">
        <v>2.1836000000000002</v>
      </c>
      <c r="H30" s="59">
        <f t="shared" si="0"/>
        <v>978.25280000000009</v>
      </c>
    </row>
    <row r="31" spans="1:8" x14ac:dyDescent="0.3">
      <c r="A31" s="25">
        <v>161</v>
      </c>
      <c r="B31" s="36">
        <v>41963</v>
      </c>
      <c r="C31" s="22">
        <v>43875</v>
      </c>
      <c r="D31" s="26" t="s">
        <v>23</v>
      </c>
      <c r="E31" s="26" t="s">
        <v>28</v>
      </c>
      <c r="F31" s="26">
        <v>620</v>
      </c>
      <c r="G31" s="60">
        <v>1.9965999999999999</v>
      </c>
      <c r="H31" s="59">
        <f t="shared" si="0"/>
        <v>1237.8920000000001</v>
      </c>
    </row>
    <row r="32" spans="1:8" x14ac:dyDescent="0.3">
      <c r="A32" s="25">
        <v>78</v>
      </c>
      <c r="B32" s="36">
        <v>41963</v>
      </c>
      <c r="C32" s="22">
        <v>43875</v>
      </c>
      <c r="D32" s="26" t="s">
        <v>24</v>
      </c>
      <c r="E32" s="26" t="s">
        <v>28</v>
      </c>
      <c r="F32" s="26">
        <v>689</v>
      </c>
      <c r="G32" s="60">
        <v>45.265799999999999</v>
      </c>
      <c r="H32" s="59">
        <f t="shared" si="0"/>
        <v>31188.136200000001</v>
      </c>
    </row>
    <row r="33" spans="1:8" x14ac:dyDescent="0.3">
      <c r="A33" s="25">
        <v>27</v>
      </c>
      <c r="B33" s="36">
        <v>41963</v>
      </c>
      <c r="C33" s="22">
        <v>43875</v>
      </c>
      <c r="D33" s="26" t="s">
        <v>25</v>
      </c>
      <c r="E33" s="26" t="s">
        <v>28</v>
      </c>
      <c r="F33" s="26">
        <v>13</v>
      </c>
      <c r="G33" s="60">
        <v>29.118500000000001</v>
      </c>
      <c r="H33" s="59">
        <f t="shared" si="0"/>
        <v>378.54050000000001</v>
      </c>
    </row>
    <row r="34" spans="1:8" x14ac:dyDescent="0.3">
      <c r="A34" s="25">
        <v>47</v>
      </c>
      <c r="B34" s="36">
        <v>41963</v>
      </c>
      <c r="C34" s="22">
        <v>43375</v>
      </c>
      <c r="D34" s="26" t="s">
        <v>26</v>
      </c>
      <c r="E34" s="26" t="s">
        <v>27</v>
      </c>
      <c r="F34" s="26">
        <v>105</v>
      </c>
      <c r="G34" s="60">
        <v>30.7089</v>
      </c>
      <c r="H34" s="59">
        <f t="shared" si="0"/>
        <v>3224.4344999999998</v>
      </c>
    </row>
    <row r="35" spans="1:8" x14ac:dyDescent="0.3">
      <c r="A35" s="25">
        <v>46</v>
      </c>
      <c r="B35" s="36">
        <v>41963</v>
      </c>
      <c r="C35" s="22">
        <v>44340</v>
      </c>
      <c r="D35" s="26" t="s">
        <v>225</v>
      </c>
      <c r="E35" s="26" t="s">
        <v>27</v>
      </c>
      <c r="F35" s="26">
        <v>78</v>
      </c>
      <c r="G35" s="60">
        <v>12.2775</v>
      </c>
      <c r="H35" s="59">
        <f t="shared" si="0"/>
        <v>957.64499999999998</v>
      </c>
    </row>
    <row r="36" spans="1:8" x14ac:dyDescent="0.3">
      <c r="A36" s="25">
        <v>2609</v>
      </c>
      <c r="B36" s="36">
        <v>41963</v>
      </c>
      <c r="C36" s="22">
        <v>44340</v>
      </c>
      <c r="D36" s="26" t="s">
        <v>61</v>
      </c>
      <c r="E36" s="26" t="s">
        <v>28</v>
      </c>
      <c r="F36" s="26">
        <v>220</v>
      </c>
      <c r="G36" s="60">
        <v>21.1692</v>
      </c>
      <c r="H36" s="59">
        <f t="shared" si="0"/>
        <v>4657.2240000000002</v>
      </c>
    </row>
    <row r="37" spans="1:8" x14ac:dyDescent="0.3">
      <c r="A37" s="25">
        <v>296</v>
      </c>
      <c r="B37" s="37">
        <v>42869</v>
      </c>
      <c r="C37" s="22">
        <v>44340</v>
      </c>
      <c r="D37" s="26" t="s">
        <v>62</v>
      </c>
      <c r="E37" s="26" t="s">
        <v>28</v>
      </c>
      <c r="F37" s="26">
        <v>141</v>
      </c>
      <c r="G37" s="60">
        <v>109.10890000000001</v>
      </c>
      <c r="H37" s="59">
        <f t="shared" si="0"/>
        <v>15384.3549</v>
      </c>
    </row>
    <row r="38" spans="1:8" x14ac:dyDescent="0.3">
      <c r="A38" s="25">
        <v>126</v>
      </c>
      <c r="B38" s="37">
        <v>42869</v>
      </c>
      <c r="C38" s="22">
        <v>44340</v>
      </c>
      <c r="D38" s="26" t="s">
        <v>29</v>
      </c>
      <c r="E38" s="26" t="s">
        <v>28</v>
      </c>
      <c r="F38" s="26">
        <v>100</v>
      </c>
      <c r="G38" s="60">
        <v>50.480400000000003</v>
      </c>
      <c r="H38" s="59">
        <f t="shared" si="0"/>
        <v>5048.04</v>
      </c>
    </row>
    <row r="39" spans="1:8" x14ac:dyDescent="0.3">
      <c r="A39" s="25">
        <v>54</v>
      </c>
      <c r="B39" s="36">
        <v>40360</v>
      </c>
      <c r="C39" s="22">
        <v>44475</v>
      </c>
      <c r="D39" s="26" t="s">
        <v>30</v>
      </c>
      <c r="E39" s="26" t="s">
        <v>28</v>
      </c>
      <c r="F39" s="26">
        <v>65</v>
      </c>
      <c r="G39" s="60">
        <v>34.276600000000002</v>
      </c>
      <c r="H39" s="59">
        <f t="shared" si="0"/>
        <v>2227.9790000000003</v>
      </c>
    </row>
    <row r="40" spans="1:8" x14ac:dyDescent="0.3">
      <c r="A40" s="25">
        <v>3626</v>
      </c>
      <c r="B40" s="36">
        <v>42869</v>
      </c>
      <c r="C40" s="22">
        <v>44340</v>
      </c>
      <c r="D40" s="26" t="s">
        <v>226</v>
      </c>
      <c r="E40" s="26" t="s">
        <v>28</v>
      </c>
      <c r="F40" s="26">
        <v>10</v>
      </c>
      <c r="G40" s="60">
        <v>247.8</v>
      </c>
      <c r="H40" s="59">
        <f t="shared" si="0"/>
        <v>2478</v>
      </c>
    </row>
    <row r="41" spans="1:8" x14ac:dyDescent="0.3">
      <c r="A41" s="25">
        <v>129</v>
      </c>
      <c r="B41" s="36">
        <v>42869</v>
      </c>
      <c r="C41" s="22">
        <v>44475</v>
      </c>
      <c r="D41" s="26" t="s">
        <v>227</v>
      </c>
      <c r="E41" s="26" t="s">
        <v>28</v>
      </c>
      <c r="F41" s="26">
        <v>320</v>
      </c>
      <c r="G41" s="60">
        <v>44.392099999999999</v>
      </c>
      <c r="H41" s="59">
        <f t="shared" si="0"/>
        <v>14205.472</v>
      </c>
    </row>
    <row r="42" spans="1:8" x14ac:dyDescent="0.3">
      <c r="A42" s="25">
        <v>1494</v>
      </c>
      <c r="B42" s="37">
        <v>42869</v>
      </c>
      <c r="C42" s="22">
        <v>43780</v>
      </c>
      <c r="D42" s="26" t="s">
        <v>63</v>
      </c>
      <c r="E42" s="26" t="s">
        <v>28</v>
      </c>
      <c r="F42" s="26">
        <v>19</v>
      </c>
      <c r="G42" s="60">
        <v>171.1</v>
      </c>
      <c r="H42" s="59">
        <f t="shared" si="0"/>
        <v>3250.9</v>
      </c>
    </row>
    <row r="43" spans="1:8" x14ac:dyDescent="0.3">
      <c r="A43" s="25">
        <v>1495</v>
      </c>
      <c r="B43" s="37">
        <v>42869</v>
      </c>
      <c r="C43" s="22">
        <v>44340</v>
      </c>
      <c r="D43" s="26" t="s">
        <v>32</v>
      </c>
      <c r="E43" s="26" t="s">
        <v>28</v>
      </c>
      <c r="F43" s="26">
        <v>24</v>
      </c>
      <c r="G43" s="60">
        <v>104.9543</v>
      </c>
      <c r="H43" s="59">
        <f t="shared" si="0"/>
        <v>2518.9032000000002</v>
      </c>
    </row>
    <row r="44" spans="1:8" x14ac:dyDescent="0.3">
      <c r="A44" s="25">
        <v>60</v>
      </c>
      <c r="B44" s="37">
        <v>42869</v>
      </c>
      <c r="C44" s="22">
        <v>44340</v>
      </c>
      <c r="D44" s="26" t="s">
        <v>228</v>
      </c>
      <c r="E44" s="34" t="s">
        <v>28</v>
      </c>
      <c r="F44" s="26">
        <v>36</v>
      </c>
      <c r="G44" s="60">
        <v>19.394100000000002</v>
      </c>
      <c r="H44" s="59">
        <f t="shared" si="0"/>
        <v>698.18760000000009</v>
      </c>
    </row>
    <row r="45" spans="1:8" x14ac:dyDescent="0.3">
      <c r="A45" s="25">
        <v>61</v>
      </c>
      <c r="B45" s="37">
        <v>42869</v>
      </c>
      <c r="C45" s="22">
        <v>44475</v>
      </c>
      <c r="D45" s="26" t="s">
        <v>229</v>
      </c>
      <c r="E45" s="34" t="s">
        <v>28</v>
      </c>
      <c r="F45" s="26">
        <v>68</v>
      </c>
      <c r="G45" s="60">
        <v>118.74630000000001</v>
      </c>
      <c r="H45" s="59">
        <f t="shared" si="0"/>
        <v>8074.7484000000004</v>
      </c>
    </row>
    <row r="46" spans="1:8" x14ac:dyDescent="0.3">
      <c r="A46" s="25">
        <v>1695</v>
      </c>
      <c r="B46" s="36">
        <v>41963</v>
      </c>
      <c r="C46" s="22">
        <v>44340</v>
      </c>
      <c r="D46" s="26" t="s">
        <v>65</v>
      </c>
      <c r="E46" s="34" t="s">
        <v>28</v>
      </c>
      <c r="F46" s="26">
        <v>129</v>
      </c>
      <c r="G46" s="60">
        <v>116.8638</v>
      </c>
      <c r="H46" s="59">
        <f t="shared" si="0"/>
        <v>15075.430199999999</v>
      </c>
    </row>
    <row r="47" spans="1:8" x14ac:dyDescent="0.3">
      <c r="A47" s="25">
        <v>3629</v>
      </c>
      <c r="B47" s="36">
        <v>42869</v>
      </c>
      <c r="C47" s="22">
        <v>44340</v>
      </c>
      <c r="D47" s="26" t="s">
        <v>64</v>
      </c>
      <c r="E47" s="34" t="s">
        <v>27</v>
      </c>
      <c r="F47" s="26">
        <v>9</v>
      </c>
      <c r="G47" s="60">
        <v>472</v>
      </c>
      <c r="H47" s="59">
        <f t="shared" si="0"/>
        <v>4248</v>
      </c>
    </row>
    <row r="48" spans="1:8" x14ac:dyDescent="0.3">
      <c r="A48" s="25">
        <v>1696</v>
      </c>
      <c r="B48" s="36">
        <v>40360</v>
      </c>
      <c r="C48" s="22">
        <v>43881</v>
      </c>
      <c r="D48" s="26" t="s">
        <v>230</v>
      </c>
      <c r="E48" s="26" t="s">
        <v>231</v>
      </c>
      <c r="F48" s="26">
        <v>11</v>
      </c>
      <c r="G48" s="60">
        <v>392.72550000000001</v>
      </c>
      <c r="H48" s="59">
        <f t="shared" si="0"/>
        <v>4319.9804999999997</v>
      </c>
    </row>
    <row r="49" spans="1:8" x14ac:dyDescent="0.3">
      <c r="A49" s="25">
        <v>66</v>
      </c>
      <c r="B49" s="36">
        <v>40360</v>
      </c>
      <c r="C49" s="22">
        <v>43881</v>
      </c>
      <c r="D49" s="26" t="s">
        <v>232</v>
      </c>
      <c r="E49" s="26" t="s">
        <v>28</v>
      </c>
      <c r="F49" s="26">
        <v>55</v>
      </c>
      <c r="G49" s="60">
        <v>4.7008999999999999</v>
      </c>
      <c r="H49" s="59">
        <f t="shared" si="0"/>
        <v>258.54949999999997</v>
      </c>
    </row>
    <row r="50" spans="1:8" x14ac:dyDescent="0.3">
      <c r="A50" s="25">
        <v>3630</v>
      </c>
      <c r="B50" s="36">
        <v>40360</v>
      </c>
      <c r="C50" s="22">
        <v>43881</v>
      </c>
      <c r="D50" s="26" t="s">
        <v>233</v>
      </c>
      <c r="E50" s="26" t="s">
        <v>28</v>
      </c>
      <c r="F50" s="26">
        <v>5</v>
      </c>
      <c r="G50" s="60">
        <v>2832</v>
      </c>
      <c r="H50" s="59">
        <f t="shared" si="0"/>
        <v>14160</v>
      </c>
    </row>
    <row r="51" spans="1:8" x14ac:dyDescent="0.3">
      <c r="A51" s="25">
        <v>3634</v>
      </c>
      <c r="B51" s="36">
        <v>40360</v>
      </c>
      <c r="C51" s="22">
        <v>43881</v>
      </c>
      <c r="D51" s="26" t="s">
        <v>234</v>
      </c>
      <c r="E51" s="26" t="s">
        <v>28</v>
      </c>
      <c r="F51" s="26">
        <v>7</v>
      </c>
      <c r="G51" s="60">
        <v>419.99740000000003</v>
      </c>
      <c r="H51" s="59">
        <f t="shared" si="0"/>
        <v>2939.9818</v>
      </c>
    </row>
    <row r="52" spans="1:8" x14ac:dyDescent="0.3">
      <c r="A52" s="25">
        <v>48</v>
      </c>
      <c r="B52" s="36">
        <v>40360</v>
      </c>
      <c r="C52" s="22">
        <v>43881</v>
      </c>
      <c r="D52" s="26" t="s">
        <v>235</v>
      </c>
      <c r="E52" s="26" t="s">
        <v>236</v>
      </c>
      <c r="F52" s="26">
        <v>44</v>
      </c>
      <c r="G52" s="60">
        <v>33.737499999999997</v>
      </c>
      <c r="H52" s="59">
        <f t="shared" si="0"/>
        <v>1484.4499999999998</v>
      </c>
    </row>
    <row r="53" spans="1:8" x14ac:dyDescent="0.3">
      <c r="A53" s="25">
        <v>49</v>
      </c>
      <c r="B53" s="23">
        <v>42869</v>
      </c>
      <c r="C53" s="38">
        <v>44340</v>
      </c>
      <c r="D53" s="26" t="s">
        <v>66</v>
      </c>
      <c r="E53" s="26" t="s">
        <v>67</v>
      </c>
      <c r="F53" s="26">
        <v>20</v>
      </c>
      <c r="G53" s="60">
        <v>112.46939999999999</v>
      </c>
      <c r="H53" s="59">
        <f t="shared" si="0"/>
        <v>2249.3879999999999</v>
      </c>
    </row>
    <row r="54" spans="1:8" x14ac:dyDescent="0.3">
      <c r="A54" s="25">
        <v>26</v>
      </c>
      <c r="B54" s="37">
        <v>42869</v>
      </c>
      <c r="C54" s="22">
        <v>43024</v>
      </c>
      <c r="D54" s="26" t="s">
        <v>68</v>
      </c>
      <c r="E54" s="26" t="s">
        <v>28</v>
      </c>
      <c r="F54" s="26">
        <v>2</v>
      </c>
      <c r="G54" s="60">
        <v>2606.2737999999999</v>
      </c>
      <c r="H54" s="59">
        <f t="shared" si="0"/>
        <v>5212.5475999999999</v>
      </c>
    </row>
    <row r="55" spans="1:8" x14ac:dyDescent="0.3">
      <c r="A55" s="25">
        <v>2473</v>
      </c>
      <c r="B55" s="36">
        <v>40360</v>
      </c>
      <c r="C55" s="22">
        <v>42872</v>
      </c>
      <c r="D55" s="26" t="s">
        <v>237</v>
      </c>
      <c r="E55" s="26" t="s">
        <v>28</v>
      </c>
      <c r="F55" s="26">
        <v>1</v>
      </c>
      <c r="G55" s="60">
        <v>5379.62</v>
      </c>
      <c r="H55" s="59">
        <f t="shared" si="0"/>
        <v>5379.62</v>
      </c>
    </row>
    <row r="56" spans="1:8" x14ac:dyDescent="0.3">
      <c r="A56" s="25">
        <v>1823</v>
      </c>
      <c r="B56" s="37">
        <v>42869</v>
      </c>
      <c r="C56" s="22">
        <v>44475</v>
      </c>
      <c r="D56" s="26" t="s">
        <v>33</v>
      </c>
      <c r="E56" s="26" t="s">
        <v>34</v>
      </c>
      <c r="F56" s="26">
        <v>18</v>
      </c>
      <c r="G56" s="60">
        <v>669.30129999999997</v>
      </c>
      <c r="H56" s="59">
        <f t="shared" si="0"/>
        <v>12047.4234</v>
      </c>
    </row>
    <row r="57" spans="1:8" x14ac:dyDescent="0.3">
      <c r="A57" s="25">
        <v>1161</v>
      </c>
      <c r="B57" s="36">
        <v>42869</v>
      </c>
      <c r="C57" s="22">
        <v>43304</v>
      </c>
      <c r="D57" s="26" t="s">
        <v>69</v>
      </c>
      <c r="E57" s="26" t="s">
        <v>70</v>
      </c>
      <c r="F57" s="26">
        <v>4</v>
      </c>
      <c r="G57" s="60">
        <v>1293.5649000000001</v>
      </c>
      <c r="H57" s="59">
        <f t="shared" si="0"/>
        <v>5174.2596000000003</v>
      </c>
    </row>
    <row r="58" spans="1:8" x14ac:dyDescent="0.3">
      <c r="A58" s="25">
        <v>51</v>
      </c>
      <c r="B58" s="37">
        <v>42869</v>
      </c>
      <c r="C58" s="22">
        <v>44475</v>
      </c>
      <c r="D58" s="26" t="s">
        <v>238</v>
      </c>
      <c r="E58" s="26" t="s">
        <v>77</v>
      </c>
      <c r="F58" s="26">
        <v>850</v>
      </c>
      <c r="G58" s="61">
        <v>4.9862000000000002</v>
      </c>
      <c r="H58" s="59">
        <f t="shared" si="0"/>
        <v>4238.2700000000004</v>
      </c>
    </row>
    <row r="59" spans="1:8" x14ac:dyDescent="0.3">
      <c r="A59" s="25">
        <v>50</v>
      </c>
      <c r="B59" s="37">
        <v>42869</v>
      </c>
      <c r="C59" s="22">
        <v>43780</v>
      </c>
      <c r="D59" s="26" t="s">
        <v>71</v>
      </c>
      <c r="E59" s="26" t="s">
        <v>28</v>
      </c>
      <c r="F59" s="35">
        <v>4163</v>
      </c>
      <c r="G59" s="60">
        <v>0.22620000000000001</v>
      </c>
      <c r="H59" s="59">
        <f t="shared" si="0"/>
        <v>941.67060000000004</v>
      </c>
    </row>
    <row r="60" spans="1:8" x14ac:dyDescent="0.3">
      <c r="A60" s="25">
        <v>52</v>
      </c>
      <c r="B60" s="37">
        <v>42869</v>
      </c>
      <c r="C60" s="22">
        <v>42872</v>
      </c>
      <c r="D60" s="26" t="s">
        <v>72</v>
      </c>
      <c r="E60" s="26" t="s">
        <v>28</v>
      </c>
      <c r="F60" s="35">
        <v>1598</v>
      </c>
      <c r="G60" s="60">
        <v>3.9058999999999999</v>
      </c>
      <c r="H60" s="59">
        <f t="shared" si="0"/>
        <v>6241.6282000000001</v>
      </c>
    </row>
    <row r="61" spans="1:8" x14ac:dyDescent="0.3">
      <c r="A61" s="25">
        <v>53</v>
      </c>
      <c r="B61" s="36">
        <v>41963</v>
      </c>
      <c r="C61" s="22">
        <v>44475</v>
      </c>
      <c r="D61" s="26" t="s">
        <v>239</v>
      </c>
      <c r="E61" s="26" t="s">
        <v>28</v>
      </c>
      <c r="F61" s="26">
        <v>140</v>
      </c>
      <c r="G61" s="60">
        <v>3.8793000000000002</v>
      </c>
      <c r="H61" s="59">
        <f t="shared" si="0"/>
        <v>543.10199999999998</v>
      </c>
    </row>
    <row r="62" spans="1:8" x14ac:dyDescent="0.3">
      <c r="A62" s="25">
        <v>56</v>
      </c>
      <c r="B62" s="36">
        <v>40360</v>
      </c>
      <c r="C62" s="22">
        <v>43304</v>
      </c>
      <c r="D62" s="26" t="s">
        <v>35</v>
      </c>
      <c r="E62" s="26" t="s">
        <v>28</v>
      </c>
      <c r="F62" s="26">
        <v>104</v>
      </c>
      <c r="G62" s="60">
        <v>5.3140000000000001</v>
      </c>
      <c r="H62" s="59">
        <f t="shared" si="0"/>
        <v>552.65599999999995</v>
      </c>
    </row>
    <row r="63" spans="1:8" x14ac:dyDescent="0.3">
      <c r="A63" s="25">
        <v>58</v>
      </c>
      <c r="B63" s="36">
        <v>40360</v>
      </c>
      <c r="C63" s="22">
        <v>42872</v>
      </c>
      <c r="D63" s="26" t="s">
        <v>240</v>
      </c>
      <c r="E63" s="26" t="s">
        <v>28</v>
      </c>
      <c r="F63" s="26">
        <v>23</v>
      </c>
      <c r="G63" s="60">
        <v>7.6616</v>
      </c>
      <c r="H63" s="59">
        <f t="shared" si="0"/>
        <v>176.21680000000001</v>
      </c>
    </row>
    <row r="64" spans="1:8" x14ac:dyDescent="0.3">
      <c r="A64" s="25">
        <v>55</v>
      </c>
      <c r="B64" s="37">
        <v>42869</v>
      </c>
      <c r="C64" s="22">
        <v>44340</v>
      </c>
      <c r="D64" s="26" t="s">
        <v>73</v>
      </c>
      <c r="E64" s="26" t="s">
        <v>28</v>
      </c>
      <c r="F64" s="26">
        <v>225</v>
      </c>
      <c r="G64" s="60">
        <v>4.5270000000000001</v>
      </c>
      <c r="H64" s="59">
        <f t="shared" si="0"/>
        <v>1018.575</v>
      </c>
    </row>
    <row r="65" spans="1:8" x14ac:dyDescent="0.3">
      <c r="A65" s="25">
        <v>82</v>
      </c>
      <c r="B65" s="37">
        <v>42869</v>
      </c>
      <c r="C65" s="22">
        <v>43780</v>
      </c>
      <c r="D65" s="26" t="s">
        <v>74</v>
      </c>
      <c r="E65" s="26" t="s">
        <v>28</v>
      </c>
      <c r="F65" s="26">
        <v>261</v>
      </c>
      <c r="G65" s="60">
        <v>47.2</v>
      </c>
      <c r="H65" s="59">
        <f t="shared" si="0"/>
        <v>12319.2</v>
      </c>
    </row>
    <row r="66" spans="1:8" x14ac:dyDescent="0.3">
      <c r="A66" s="25">
        <v>81</v>
      </c>
      <c r="B66" s="37">
        <v>42869</v>
      </c>
      <c r="C66" s="22">
        <v>43881</v>
      </c>
      <c r="D66" s="26" t="s">
        <v>75</v>
      </c>
      <c r="E66" s="26" t="s">
        <v>28</v>
      </c>
      <c r="F66" s="35">
        <v>236</v>
      </c>
      <c r="G66" s="60">
        <v>25.96</v>
      </c>
      <c r="H66" s="59">
        <f t="shared" si="0"/>
        <v>6126.56</v>
      </c>
    </row>
    <row r="67" spans="1:8" x14ac:dyDescent="0.3">
      <c r="A67" s="25">
        <v>128</v>
      </c>
      <c r="B67" s="37">
        <v>42869</v>
      </c>
      <c r="C67" s="22">
        <v>44340</v>
      </c>
      <c r="D67" s="26" t="s">
        <v>241</v>
      </c>
      <c r="E67" s="26" t="s">
        <v>28</v>
      </c>
      <c r="F67" s="35">
        <v>18</v>
      </c>
      <c r="G67" s="60">
        <v>258.24680000000001</v>
      </c>
      <c r="H67" s="59">
        <f t="shared" si="0"/>
        <v>4648.4423999999999</v>
      </c>
    </row>
    <row r="68" spans="1:8" x14ac:dyDescent="0.3">
      <c r="A68" s="25">
        <v>299</v>
      </c>
      <c r="B68" s="37">
        <v>42869</v>
      </c>
      <c r="C68" s="22">
        <v>44340</v>
      </c>
      <c r="D68" s="26" t="s">
        <v>242</v>
      </c>
      <c r="E68" s="26" t="s">
        <v>28</v>
      </c>
      <c r="F68" s="26">
        <v>27</v>
      </c>
      <c r="G68" s="60">
        <v>1432.6</v>
      </c>
      <c r="H68" s="59">
        <f t="shared" si="0"/>
        <v>38680.199999999997</v>
      </c>
    </row>
    <row r="69" spans="1:8" x14ac:dyDescent="0.3">
      <c r="A69" s="25">
        <v>782</v>
      </c>
      <c r="B69" s="37">
        <v>42869</v>
      </c>
      <c r="C69" s="22">
        <v>44340</v>
      </c>
      <c r="D69" s="26" t="s">
        <v>243</v>
      </c>
      <c r="E69" s="26" t="s">
        <v>28</v>
      </c>
      <c r="F69" s="26">
        <v>87</v>
      </c>
      <c r="G69" s="60">
        <v>13.283099999999999</v>
      </c>
      <c r="H69" s="59">
        <f t="shared" si="0"/>
        <v>1155.6297</v>
      </c>
    </row>
    <row r="70" spans="1:8" x14ac:dyDescent="0.3">
      <c r="A70" s="25">
        <v>68</v>
      </c>
      <c r="B70" s="37">
        <v>42869</v>
      </c>
      <c r="C70" s="22">
        <v>44340</v>
      </c>
      <c r="D70" s="26" t="s">
        <v>36</v>
      </c>
      <c r="E70" s="26" t="s">
        <v>28</v>
      </c>
      <c r="F70" s="26">
        <v>78</v>
      </c>
      <c r="G70" s="60">
        <v>13.3041</v>
      </c>
      <c r="H70" s="59">
        <f t="shared" si="0"/>
        <v>1037.7198000000001</v>
      </c>
    </row>
    <row r="71" spans="1:8" x14ac:dyDescent="0.3">
      <c r="A71" s="25">
        <v>3299</v>
      </c>
      <c r="B71" s="37">
        <v>42869</v>
      </c>
      <c r="C71" s="22">
        <v>44340</v>
      </c>
      <c r="D71" s="26" t="s">
        <v>37</v>
      </c>
      <c r="E71" s="26" t="s">
        <v>28</v>
      </c>
      <c r="F71" s="26">
        <v>4</v>
      </c>
      <c r="G71" s="60">
        <v>38.231999999999999</v>
      </c>
      <c r="H71" s="59">
        <f t="shared" si="0"/>
        <v>152.928</v>
      </c>
    </row>
    <row r="72" spans="1:8" x14ac:dyDescent="0.3">
      <c r="A72" s="25">
        <v>3296</v>
      </c>
      <c r="B72" s="37">
        <v>42869</v>
      </c>
      <c r="C72" s="22">
        <v>44475</v>
      </c>
      <c r="D72" s="26" t="s">
        <v>38</v>
      </c>
      <c r="E72" s="26" t="s">
        <v>28</v>
      </c>
      <c r="F72" s="26">
        <v>4</v>
      </c>
      <c r="G72" s="60">
        <v>38.231999999999999</v>
      </c>
      <c r="H72" s="59">
        <f t="shared" si="0"/>
        <v>152.928</v>
      </c>
    </row>
    <row r="73" spans="1:8" x14ac:dyDescent="0.3">
      <c r="A73" s="25">
        <v>3297</v>
      </c>
      <c r="B73" s="37">
        <v>42869</v>
      </c>
      <c r="C73" s="22">
        <v>44475</v>
      </c>
      <c r="D73" s="26" t="s">
        <v>39</v>
      </c>
      <c r="E73" s="26" t="s">
        <v>28</v>
      </c>
      <c r="F73" s="26">
        <v>6</v>
      </c>
      <c r="G73" s="60">
        <v>38.231999999999999</v>
      </c>
      <c r="H73" s="59">
        <f t="shared" si="0"/>
        <v>229.392</v>
      </c>
    </row>
    <row r="74" spans="1:8" x14ac:dyDescent="0.3">
      <c r="A74" s="25">
        <v>3298</v>
      </c>
      <c r="B74" s="36">
        <v>42869</v>
      </c>
      <c r="C74" s="22">
        <v>43780</v>
      </c>
      <c r="D74" s="26" t="s">
        <v>40</v>
      </c>
      <c r="E74" s="26" t="s">
        <v>28</v>
      </c>
      <c r="F74" s="26">
        <v>6</v>
      </c>
      <c r="G74" s="60">
        <v>38.231999999999999</v>
      </c>
      <c r="H74" s="59">
        <f t="shared" si="0"/>
        <v>229.392</v>
      </c>
    </row>
    <row r="75" spans="1:8" x14ac:dyDescent="0.3">
      <c r="A75" s="25">
        <v>69</v>
      </c>
      <c r="B75" s="36">
        <v>42869</v>
      </c>
      <c r="C75" s="22">
        <v>44340</v>
      </c>
      <c r="D75" s="26" t="s">
        <v>41</v>
      </c>
      <c r="E75" s="26" t="s">
        <v>28</v>
      </c>
      <c r="F75" s="26">
        <v>41</v>
      </c>
      <c r="G75" s="60">
        <v>16.889500000000002</v>
      </c>
      <c r="H75" s="59">
        <f t="shared" si="0"/>
        <v>692.46950000000004</v>
      </c>
    </row>
    <row r="76" spans="1:8" x14ac:dyDescent="0.3">
      <c r="A76" s="25">
        <v>831</v>
      </c>
      <c r="B76" s="36">
        <v>42869</v>
      </c>
      <c r="C76" s="22">
        <v>44340</v>
      </c>
      <c r="D76" s="26" t="s">
        <v>76</v>
      </c>
      <c r="E76" s="26" t="s">
        <v>28</v>
      </c>
      <c r="F76" s="26">
        <v>35</v>
      </c>
      <c r="G76" s="60">
        <v>23.01</v>
      </c>
      <c r="H76" s="59">
        <f t="shared" si="0"/>
        <v>805.35</v>
      </c>
    </row>
    <row r="77" spans="1:8" x14ac:dyDescent="0.3">
      <c r="A77" s="25">
        <v>3654</v>
      </c>
      <c r="B77" s="37">
        <v>42869</v>
      </c>
      <c r="C77" s="22">
        <v>42872</v>
      </c>
      <c r="D77" s="26" t="s">
        <v>42</v>
      </c>
      <c r="E77" s="26" t="s">
        <v>28</v>
      </c>
      <c r="F77" s="26">
        <v>8</v>
      </c>
      <c r="G77" s="60">
        <v>1083.24</v>
      </c>
      <c r="H77" s="59">
        <f t="shared" si="0"/>
        <v>8665.92</v>
      </c>
    </row>
    <row r="78" spans="1:8" x14ac:dyDescent="0.3">
      <c r="A78" s="25">
        <v>1559</v>
      </c>
      <c r="B78" s="37">
        <v>42869</v>
      </c>
      <c r="C78" s="22">
        <v>44475</v>
      </c>
      <c r="D78" s="26" t="s">
        <v>43</v>
      </c>
      <c r="E78" s="26" t="s">
        <v>28</v>
      </c>
      <c r="F78" s="35">
        <v>11</v>
      </c>
      <c r="G78" s="60">
        <v>596.15369999999996</v>
      </c>
      <c r="H78" s="59">
        <f t="shared" si="0"/>
        <v>6557.6906999999992</v>
      </c>
    </row>
    <row r="79" spans="1:8" x14ac:dyDescent="0.3">
      <c r="A79" s="25">
        <v>3653</v>
      </c>
      <c r="B79" s="36">
        <v>42869</v>
      </c>
      <c r="C79" s="22">
        <v>42872</v>
      </c>
      <c r="D79" s="26" t="s">
        <v>44</v>
      </c>
      <c r="E79" s="26" t="s">
        <v>28</v>
      </c>
      <c r="F79" s="35">
        <v>10</v>
      </c>
      <c r="G79" s="60">
        <v>493.74740000000003</v>
      </c>
      <c r="H79" s="59">
        <f t="shared" si="0"/>
        <v>4937.4740000000002</v>
      </c>
    </row>
    <row r="80" spans="1:8" x14ac:dyDescent="0.3">
      <c r="A80" s="25">
        <v>213</v>
      </c>
      <c r="B80" s="36">
        <v>42869</v>
      </c>
      <c r="C80" s="22">
        <v>43304</v>
      </c>
      <c r="D80" s="26" t="s">
        <v>244</v>
      </c>
      <c r="E80" s="26" t="s">
        <v>28</v>
      </c>
      <c r="F80" s="26">
        <v>9</v>
      </c>
      <c r="G80" s="60">
        <v>539.75019999999995</v>
      </c>
      <c r="H80" s="59">
        <f t="shared" si="0"/>
        <v>4857.7518</v>
      </c>
    </row>
    <row r="81" spans="1:8" x14ac:dyDescent="0.3">
      <c r="A81" s="25">
        <v>2638</v>
      </c>
      <c r="B81" s="36">
        <v>40360</v>
      </c>
      <c r="C81" s="22">
        <v>44340</v>
      </c>
      <c r="D81" s="26" t="s">
        <v>45</v>
      </c>
      <c r="E81" s="26" t="s">
        <v>46</v>
      </c>
      <c r="F81" s="26">
        <v>5</v>
      </c>
      <c r="G81" s="60">
        <v>348.1</v>
      </c>
      <c r="H81" s="59">
        <f t="shared" ref="H81:H141" si="1">F81*G81</f>
        <v>1740.5</v>
      </c>
    </row>
    <row r="82" spans="1:8" x14ac:dyDescent="0.3">
      <c r="A82" s="25">
        <v>100</v>
      </c>
      <c r="B82" s="36">
        <v>42869</v>
      </c>
      <c r="C82" s="22">
        <v>42872</v>
      </c>
      <c r="D82" s="26" t="s">
        <v>245</v>
      </c>
      <c r="E82" s="26" t="s">
        <v>115</v>
      </c>
      <c r="F82" s="26">
        <v>16</v>
      </c>
      <c r="G82" s="60">
        <v>67.490099999999998</v>
      </c>
      <c r="H82" s="59">
        <f t="shared" si="1"/>
        <v>1079.8416</v>
      </c>
    </row>
    <row r="83" spans="1:8" x14ac:dyDescent="0.3">
      <c r="A83" s="25">
        <v>83</v>
      </c>
      <c r="B83" s="37">
        <v>42869</v>
      </c>
      <c r="C83" s="22">
        <v>44475</v>
      </c>
      <c r="D83" s="26" t="s">
        <v>48</v>
      </c>
      <c r="E83" s="26" t="s">
        <v>77</v>
      </c>
      <c r="F83" s="26">
        <v>13</v>
      </c>
      <c r="G83" s="60">
        <v>14.9137</v>
      </c>
      <c r="H83" s="59">
        <f t="shared" si="1"/>
        <v>193.87810000000002</v>
      </c>
    </row>
    <row r="84" spans="1:8" x14ac:dyDescent="0.3">
      <c r="A84" s="25">
        <v>124</v>
      </c>
      <c r="B84" s="36">
        <v>42869</v>
      </c>
      <c r="C84" s="22">
        <v>43780</v>
      </c>
      <c r="D84" s="26" t="s">
        <v>246</v>
      </c>
      <c r="E84" s="26" t="s">
        <v>28</v>
      </c>
      <c r="F84" s="26">
        <v>460</v>
      </c>
      <c r="G84" s="60">
        <v>0.48920000000000002</v>
      </c>
      <c r="H84" s="59">
        <f t="shared" si="1"/>
        <v>225.03200000000001</v>
      </c>
    </row>
    <row r="85" spans="1:8" x14ac:dyDescent="0.3">
      <c r="A85" s="25">
        <v>95</v>
      </c>
      <c r="B85" s="37">
        <v>42869</v>
      </c>
      <c r="C85" s="22">
        <v>44475</v>
      </c>
      <c r="D85" s="26" t="s">
        <v>78</v>
      </c>
      <c r="E85" s="26" t="s">
        <v>46</v>
      </c>
      <c r="F85" s="26">
        <v>30</v>
      </c>
      <c r="G85" s="60">
        <v>318.60000000000002</v>
      </c>
      <c r="H85" s="59">
        <f t="shared" si="1"/>
        <v>9558</v>
      </c>
    </row>
    <row r="86" spans="1:8" x14ac:dyDescent="0.3">
      <c r="A86" s="25">
        <v>115</v>
      </c>
      <c r="B86" s="37">
        <v>42869</v>
      </c>
      <c r="C86" s="22">
        <v>44475</v>
      </c>
      <c r="D86" s="26" t="s">
        <v>79</v>
      </c>
      <c r="E86" s="26" t="s">
        <v>28</v>
      </c>
      <c r="F86" s="35">
        <v>1400</v>
      </c>
      <c r="G86" s="60">
        <v>4.1131000000000002</v>
      </c>
      <c r="H86" s="59">
        <f t="shared" si="1"/>
        <v>5758.34</v>
      </c>
    </row>
    <row r="87" spans="1:8" x14ac:dyDescent="0.3">
      <c r="A87" s="25">
        <v>96</v>
      </c>
      <c r="B87" s="37">
        <v>42869</v>
      </c>
      <c r="C87" s="22">
        <v>43368</v>
      </c>
      <c r="D87" s="26" t="s">
        <v>247</v>
      </c>
      <c r="E87" s="26" t="s">
        <v>46</v>
      </c>
      <c r="F87" s="26">
        <v>16</v>
      </c>
      <c r="G87" s="60">
        <v>251.76939999999999</v>
      </c>
      <c r="H87" s="59">
        <f t="shared" si="1"/>
        <v>4028.3103999999998</v>
      </c>
    </row>
    <row r="88" spans="1:8" x14ac:dyDescent="0.3">
      <c r="A88" s="25">
        <v>97</v>
      </c>
      <c r="B88" s="36">
        <v>42869</v>
      </c>
      <c r="C88" s="22">
        <v>42872</v>
      </c>
      <c r="D88" s="26" t="s">
        <v>248</v>
      </c>
      <c r="E88" s="26" t="s">
        <v>46</v>
      </c>
      <c r="F88" s="26">
        <v>49</v>
      </c>
      <c r="G88" s="60">
        <v>424.51010000000002</v>
      </c>
      <c r="H88" s="59">
        <f t="shared" si="1"/>
        <v>20800.994900000002</v>
      </c>
    </row>
    <row r="89" spans="1:8" x14ac:dyDescent="0.3">
      <c r="A89" s="25">
        <v>102</v>
      </c>
      <c r="B89" s="36">
        <v>42869</v>
      </c>
      <c r="C89" s="22">
        <v>42872</v>
      </c>
      <c r="D89" s="26" t="s">
        <v>49</v>
      </c>
      <c r="E89" s="26" t="s">
        <v>28</v>
      </c>
      <c r="F89" s="26">
        <v>8</v>
      </c>
      <c r="G89" s="60">
        <v>101.4532</v>
      </c>
      <c r="H89" s="59">
        <f t="shared" si="1"/>
        <v>811.62559999999996</v>
      </c>
    </row>
    <row r="90" spans="1:8" x14ac:dyDescent="0.3">
      <c r="A90" s="25">
        <v>80</v>
      </c>
      <c r="B90" s="37">
        <v>42869</v>
      </c>
      <c r="C90" s="22">
        <v>43780</v>
      </c>
      <c r="D90" s="26" t="s">
        <v>50</v>
      </c>
      <c r="E90" s="26" t="s">
        <v>51</v>
      </c>
      <c r="F90" s="26">
        <v>6</v>
      </c>
      <c r="G90" s="60">
        <v>605.02250000000004</v>
      </c>
      <c r="H90" s="59">
        <f t="shared" si="1"/>
        <v>3630.1350000000002</v>
      </c>
    </row>
    <row r="91" spans="1:8" x14ac:dyDescent="0.3">
      <c r="A91" s="25">
        <v>79</v>
      </c>
      <c r="B91" s="37">
        <v>42869</v>
      </c>
      <c r="C91" s="22">
        <v>44475</v>
      </c>
      <c r="D91" s="26" t="s">
        <v>222</v>
      </c>
      <c r="E91" s="26" t="s">
        <v>51</v>
      </c>
      <c r="F91" s="26">
        <v>5</v>
      </c>
      <c r="G91" s="60">
        <v>423.78719999999998</v>
      </c>
      <c r="H91" s="59">
        <f t="shared" si="1"/>
        <v>2118.9359999999997</v>
      </c>
    </row>
    <row r="92" spans="1:8" x14ac:dyDescent="0.3">
      <c r="A92" s="25">
        <v>807</v>
      </c>
      <c r="B92" s="37">
        <v>42869</v>
      </c>
      <c r="C92" s="22">
        <v>44475</v>
      </c>
      <c r="D92" s="26" t="s">
        <v>249</v>
      </c>
      <c r="E92" s="26" t="s">
        <v>28</v>
      </c>
      <c r="F92" s="26">
        <v>10</v>
      </c>
      <c r="G92" s="60">
        <v>160.67349999999999</v>
      </c>
      <c r="H92" s="59">
        <f t="shared" si="1"/>
        <v>1606.7349999999999</v>
      </c>
    </row>
    <row r="93" spans="1:8" x14ac:dyDescent="0.3">
      <c r="A93" s="25">
        <v>419</v>
      </c>
      <c r="B93" s="37">
        <v>42869</v>
      </c>
      <c r="C93" s="22">
        <v>44475</v>
      </c>
      <c r="D93" s="26" t="s">
        <v>80</v>
      </c>
      <c r="E93" s="26" t="s">
        <v>28</v>
      </c>
      <c r="F93" s="26">
        <v>27</v>
      </c>
      <c r="G93" s="60">
        <v>38.997399999999999</v>
      </c>
      <c r="H93" s="59">
        <f t="shared" si="1"/>
        <v>1052.9297999999999</v>
      </c>
    </row>
    <row r="94" spans="1:8" x14ac:dyDescent="0.3">
      <c r="A94" s="25">
        <v>313</v>
      </c>
      <c r="B94" s="36">
        <v>42869</v>
      </c>
      <c r="C94" s="22">
        <v>44475</v>
      </c>
      <c r="D94" s="26" t="s">
        <v>250</v>
      </c>
      <c r="E94" s="26" t="s">
        <v>28</v>
      </c>
      <c r="F94" s="35">
        <v>24</v>
      </c>
      <c r="G94" s="60">
        <v>88.652600000000007</v>
      </c>
      <c r="H94" s="59">
        <f t="shared" si="1"/>
        <v>2127.6624000000002</v>
      </c>
    </row>
    <row r="95" spans="1:8" x14ac:dyDescent="0.3">
      <c r="A95" s="25">
        <v>2393</v>
      </c>
      <c r="B95" s="36">
        <v>42869</v>
      </c>
      <c r="C95" s="22">
        <v>44475</v>
      </c>
      <c r="D95" s="26" t="s">
        <v>81</v>
      </c>
      <c r="E95" s="26" t="s">
        <v>28</v>
      </c>
      <c r="F95" s="26">
        <v>75</v>
      </c>
      <c r="G95" s="60">
        <v>58.922899999999998</v>
      </c>
      <c r="H95" s="59">
        <f t="shared" si="1"/>
        <v>4419.2174999999997</v>
      </c>
    </row>
    <row r="96" spans="1:8" x14ac:dyDescent="0.3">
      <c r="A96" s="25">
        <v>104</v>
      </c>
      <c r="B96" s="36">
        <v>42869</v>
      </c>
      <c r="C96" s="22">
        <v>44340</v>
      </c>
      <c r="D96" s="26" t="s">
        <v>251</v>
      </c>
      <c r="E96" s="26" t="s">
        <v>28</v>
      </c>
      <c r="F96" s="26">
        <v>169</v>
      </c>
      <c r="G96" s="60">
        <v>21.518899999999999</v>
      </c>
      <c r="H96" s="59">
        <f t="shared" si="1"/>
        <v>3636.6940999999997</v>
      </c>
    </row>
    <row r="97" spans="1:8" x14ac:dyDescent="0.3">
      <c r="A97" s="25">
        <v>105</v>
      </c>
      <c r="B97" s="36">
        <v>41963</v>
      </c>
      <c r="C97" s="22">
        <v>43368</v>
      </c>
      <c r="D97" s="26" t="s">
        <v>252</v>
      </c>
      <c r="E97" s="26" t="s">
        <v>28</v>
      </c>
      <c r="F97" s="26">
        <v>65</v>
      </c>
      <c r="G97" s="60">
        <v>45.978200000000001</v>
      </c>
      <c r="H97" s="59">
        <f t="shared" si="1"/>
        <v>2988.5830000000001</v>
      </c>
    </row>
    <row r="98" spans="1:8" x14ac:dyDescent="0.3">
      <c r="A98" s="25">
        <v>3628</v>
      </c>
      <c r="B98" s="36">
        <v>42869</v>
      </c>
      <c r="C98" s="22">
        <v>43881</v>
      </c>
      <c r="D98" s="26" t="s">
        <v>52</v>
      </c>
      <c r="E98" s="26" t="s">
        <v>47</v>
      </c>
      <c r="F98" s="26">
        <v>3</v>
      </c>
      <c r="G98" s="60">
        <v>259.60000000000002</v>
      </c>
      <c r="H98" s="59">
        <f t="shared" si="1"/>
        <v>778.80000000000007</v>
      </c>
    </row>
    <row r="99" spans="1:8" x14ac:dyDescent="0.3">
      <c r="A99" s="25">
        <v>3656</v>
      </c>
      <c r="B99" s="36">
        <v>42869</v>
      </c>
      <c r="C99" s="22">
        <v>43881</v>
      </c>
      <c r="D99" s="26" t="s">
        <v>53</v>
      </c>
      <c r="E99" s="26" t="s">
        <v>28</v>
      </c>
      <c r="F99" s="26">
        <v>3</v>
      </c>
      <c r="G99" s="60">
        <v>820.1</v>
      </c>
      <c r="H99" s="59">
        <f t="shared" si="1"/>
        <v>2460.3000000000002</v>
      </c>
    </row>
    <row r="100" spans="1:8" x14ac:dyDescent="0.3">
      <c r="A100" s="25">
        <v>130</v>
      </c>
      <c r="B100" s="36">
        <v>40360</v>
      </c>
      <c r="C100" s="22">
        <v>43304</v>
      </c>
      <c r="D100" s="26" t="s">
        <v>54</v>
      </c>
      <c r="E100" s="26" t="s">
        <v>28</v>
      </c>
      <c r="F100" s="26">
        <v>25</v>
      </c>
      <c r="G100" s="60">
        <v>5.9259000000000004</v>
      </c>
      <c r="H100" s="59">
        <f t="shared" si="1"/>
        <v>148.14750000000001</v>
      </c>
    </row>
    <row r="101" spans="1:8" x14ac:dyDescent="0.3">
      <c r="A101" s="25">
        <v>121</v>
      </c>
      <c r="B101" s="36">
        <v>42869</v>
      </c>
      <c r="C101" s="22">
        <v>43780</v>
      </c>
      <c r="D101" s="26" t="s">
        <v>253</v>
      </c>
      <c r="E101" s="26" t="s">
        <v>28</v>
      </c>
      <c r="F101" s="26">
        <v>50</v>
      </c>
      <c r="G101" s="60">
        <v>14.224500000000001</v>
      </c>
      <c r="H101" s="59">
        <f t="shared" si="1"/>
        <v>711.22500000000002</v>
      </c>
    </row>
    <row r="102" spans="1:8" x14ac:dyDescent="0.3">
      <c r="A102" s="25">
        <v>118</v>
      </c>
      <c r="B102" s="36">
        <v>42869</v>
      </c>
      <c r="C102" s="22">
        <v>44340</v>
      </c>
      <c r="D102" s="26" t="s">
        <v>254</v>
      </c>
      <c r="E102" s="26" t="s">
        <v>28</v>
      </c>
      <c r="F102" s="26">
        <v>58</v>
      </c>
      <c r="G102" s="60">
        <v>18.085899999999999</v>
      </c>
      <c r="H102" s="59">
        <f t="shared" si="1"/>
        <v>1048.9821999999999</v>
      </c>
    </row>
    <row r="103" spans="1:8" x14ac:dyDescent="0.3">
      <c r="A103" s="25">
        <v>62</v>
      </c>
      <c r="B103" s="36">
        <v>42869</v>
      </c>
      <c r="C103" s="22">
        <v>43881</v>
      </c>
      <c r="D103" s="26" t="s">
        <v>255</v>
      </c>
      <c r="E103" s="26" t="s">
        <v>28</v>
      </c>
      <c r="F103" s="26">
        <v>25</v>
      </c>
      <c r="G103" s="61">
        <v>15.1876</v>
      </c>
      <c r="H103" s="59">
        <f t="shared" si="1"/>
        <v>379.69</v>
      </c>
    </row>
    <row r="104" spans="1:8" x14ac:dyDescent="0.3">
      <c r="A104" s="25">
        <v>63</v>
      </c>
      <c r="B104" s="36">
        <v>42869</v>
      </c>
      <c r="C104" s="22">
        <v>43881</v>
      </c>
      <c r="D104" s="26" t="s">
        <v>83</v>
      </c>
      <c r="E104" s="26" t="s">
        <v>28</v>
      </c>
      <c r="F104" s="26">
        <v>57</v>
      </c>
      <c r="G104" s="60">
        <v>12.6341</v>
      </c>
      <c r="H104" s="59">
        <f t="shared" si="1"/>
        <v>720.14369999999997</v>
      </c>
    </row>
    <row r="105" spans="1:8" x14ac:dyDescent="0.3">
      <c r="A105" s="25">
        <v>3657</v>
      </c>
      <c r="B105" s="36">
        <v>42869</v>
      </c>
      <c r="C105" s="22">
        <v>43304</v>
      </c>
      <c r="D105" s="26" t="s">
        <v>84</v>
      </c>
      <c r="E105" s="26" t="s">
        <v>28</v>
      </c>
      <c r="F105" s="26">
        <v>5</v>
      </c>
      <c r="G105" s="60">
        <v>336.005</v>
      </c>
      <c r="H105" s="59">
        <f t="shared" si="1"/>
        <v>1680.0250000000001</v>
      </c>
    </row>
    <row r="106" spans="1:8" x14ac:dyDescent="0.3">
      <c r="A106" s="25">
        <v>2767</v>
      </c>
      <c r="B106" s="36">
        <v>42869</v>
      </c>
      <c r="C106" s="22">
        <v>43780</v>
      </c>
      <c r="D106" s="26" t="s">
        <v>256</v>
      </c>
      <c r="E106" s="26" t="s">
        <v>28</v>
      </c>
      <c r="F106" s="26">
        <v>11</v>
      </c>
      <c r="G106" s="60">
        <v>559.99260000000004</v>
      </c>
      <c r="H106" s="59">
        <f t="shared" si="1"/>
        <v>6159.9186000000009</v>
      </c>
    </row>
    <row r="107" spans="1:8" x14ac:dyDescent="0.3">
      <c r="A107" s="25">
        <v>122</v>
      </c>
      <c r="B107" s="36">
        <v>42869</v>
      </c>
      <c r="C107" s="22">
        <v>44340</v>
      </c>
      <c r="D107" s="26" t="s">
        <v>85</v>
      </c>
      <c r="E107" s="26" t="s">
        <v>28</v>
      </c>
      <c r="F107" s="26">
        <v>18</v>
      </c>
      <c r="G107" s="60">
        <v>20.974499999999999</v>
      </c>
      <c r="H107" s="59">
        <f t="shared" si="1"/>
        <v>377.541</v>
      </c>
    </row>
    <row r="108" spans="1:8" x14ac:dyDescent="0.3">
      <c r="A108" s="25">
        <v>67</v>
      </c>
      <c r="B108" s="36">
        <v>42869</v>
      </c>
      <c r="C108" s="22">
        <v>43208</v>
      </c>
      <c r="D108" s="26" t="s">
        <v>86</v>
      </c>
      <c r="E108" s="26" t="s">
        <v>28</v>
      </c>
      <c r="F108" s="26">
        <v>35</v>
      </c>
      <c r="G108" s="60">
        <v>5.5312999999999999</v>
      </c>
      <c r="H108" s="59">
        <f t="shared" si="1"/>
        <v>193.59549999999999</v>
      </c>
    </row>
    <row r="109" spans="1:8" x14ac:dyDescent="0.3">
      <c r="A109" s="25">
        <v>106</v>
      </c>
      <c r="B109" s="36">
        <v>42869</v>
      </c>
      <c r="C109" s="22">
        <v>43881</v>
      </c>
      <c r="D109" s="26" t="s">
        <v>87</v>
      </c>
      <c r="E109" s="26" t="s">
        <v>88</v>
      </c>
      <c r="F109" s="26">
        <v>335</v>
      </c>
      <c r="G109" s="60">
        <v>23.9297</v>
      </c>
      <c r="H109" s="59">
        <f t="shared" si="1"/>
        <v>8016.4494999999997</v>
      </c>
    </row>
    <row r="110" spans="1:8" x14ac:dyDescent="0.3">
      <c r="A110" s="25">
        <v>554</v>
      </c>
      <c r="B110" s="36">
        <v>42869</v>
      </c>
      <c r="C110" s="22">
        <v>42872</v>
      </c>
      <c r="D110" s="26" t="s">
        <v>89</v>
      </c>
      <c r="E110" s="26" t="s">
        <v>28</v>
      </c>
      <c r="F110" s="26">
        <v>470</v>
      </c>
      <c r="G110" s="60">
        <v>20.3978</v>
      </c>
      <c r="H110" s="59">
        <f t="shared" si="1"/>
        <v>9586.9660000000003</v>
      </c>
    </row>
    <row r="111" spans="1:8" x14ac:dyDescent="0.3">
      <c r="A111" s="25">
        <v>84</v>
      </c>
      <c r="B111" s="36">
        <v>42869</v>
      </c>
      <c r="C111" s="22">
        <v>43368</v>
      </c>
      <c r="D111" s="26" t="s">
        <v>257</v>
      </c>
      <c r="E111" s="26" t="s">
        <v>77</v>
      </c>
      <c r="F111" s="35">
        <v>180</v>
      </c>
      <c r="G111" s="60">
        <v>4.4958</v>
      </c>
      <c r="H111" s="59">
        <f t="shared" si="1"/>
        <v>809.24400000000003</v>
      </c>
    </row>
    <row r="112" spans="1:8" x14ac:dyDescent="0.3">
      <c r="A112" s="25">
        <v>88</v>
      </c>
      <c r="B112" s="36">
        <v>42869</v>
      </c>
      <c r="C112" s="22">
        <v>44733</v>
      </c>
      <c r="D112" s="26" t="s">
        <v>258</v>
      </c>
      <c r="E112" s="26" t="s">
        <v>28</v>
      </c>
      <c r="F112" s="26">
        <v>980</v>
      </c>
      <c r="G112" s="60">
        <v>1.0262</v>
      </c>
      <c r="H112" s="59">
        <f t="shared" si="1"/>
        <v>1005.676</v>
      </c>
    </row>
    <row r="113" spans="1:8" x14ac:dyDescent="0.3">
      <c r="A113" s="25">
        <v>758</v>
      </c>
      <c r="B113" s="36">
        <v>42869</v>
      </c>
      <c r="C113" s="22">
        <v>44733</v>
      </c>
      <c r="D113" s="26" t="s">
        <v>259</v>
      </c>
      <c r="E113" s="26" t="s">
        <v>28</v>
      </c>
      <c r="F113" s="26">
        <v>200</v>
      </c>
      <c r="G113" s="60">
        <v>3.7589000000000001</v>
      </c>
      <c r="H113" s="59">
        <f t="shared" si="1"/>
        <v>751.78</v>
      </c>
    </row>
    <row r="114" spans="1:8" x14ac:dyDescent="0.3">
      <c r="A114" s="25">
        <v>776</v>
      </c>
      <c r="B114" s="36">
        <v>42869</v>
      </c>
      <c r="C114" s="22">
        <v>43024</v>
      </c>
      <c r="D114" s="26" t="s">
        <v>260</v>
      </c>
      <c r="E114" s="26" t="s">
        <v>28</v>
      </c>
      <c r="F114" s="26">
        <v>457</v>
      </c>
      <c r="G114" s="60">
        <v>7.0567000000000002</v>
      </c>
      <c r="H114" s="59">
        <f t="shared" si="1"/>
        <v>3224.9119000000001</v>
      </c>
    </row>
    <row r="115" spans="1:8" x14ac:dyDescent="0.3">
      <c r="A115" s="25">
        <v>127</v>
      </c>
      <c r="B115" s="36">
        <v>42869</v>
      </c>
      <c r="C115" s="22">
        <v>42872</v>
      </c>
      <c r="D115" s="26" t="s">
        <v>90</v>
      </c>
      <c r="E115" s="26" t="s">
        <v>28</v>
      </c>
      <c r="F115" s="26">
        <v>730</v>
      </c>
      <c r="G115" s="60">
        <v>8.5137999999999998</v>
      </c>
      <c r="H115" s="59">
        <f t="shared" si="1"/>
        <v>6215.0739999999996</v>
      </c>
    </row>
    <row r="116" spans="1:8" x14ac:dyDescent="0.3">
      <c r="A116" s="25">
        <v>125</v>
      </c>
      <c r="B116" s="36">
        <v>42869</v>
      </c>
      <c r="C116" s="22">
        <v>44475</v>
      </c>
      <c r="D116" s="26" t="s">
        <v>261</v>
      </c>
      <c r="E116" s="26" t="s">
        <v>28</v>
      </c>
      <c r="F116" s="35">
        <v>1021</v>
      </c>
      <c r="G116" s="60">
        <v>2.7824</v>
      </c>
      <c r="H116" s="59">
        <f t="shared" si="1"/>
        <v>2840.8303999999998</v>
      </c>
    </row>
    <row r="117" spans="1:8" x14ac:dyDescent="0.3">
      <c r="A117" s="25">
        <v>834</v>
      </c>
      <c r="B117" s="36">
        <v>42869</v>
      </c>
      <c r="C117" s="22">
        <v>43108</v>
      </c>
      <c r="D117" s="26" t="s">
        <v>262</v>
      </c>
      <c r="E117" s="26" t="s">
        <v>28</v>
      </c>
      <c r="F117" s="26">
        <v>18</v>
      </c>
      <c r="G117" s="60">
        <v>110.8558</v>
      </c>
      <c r="H117" s="59">
        <f t="shared" si="1"/>
        <v>1995.4044000000001</v>
      </c>
    </row>
    <row r="118" spans="1:8" x14ac:dyDescent="0.3">
      <c r="A118" s="25">
        <v>280</v>
      </c>
      <c r="B118" s="36">
        <v>42869</v>
      </c>
      <c r="C118" s="22">
        <v>44733</v>
      </c>
      <c r="D118" s="26" t="s">
        <v>91</v>
      </c>
      <c r="E118" s="26" t="s">
        <v>28</v>
      </c>
      <c r="F118" s="35">
        <v>14</v>
      </c>
      <c r="G118" s="60">
        <v>212.4</v>
      </c>
      <c r="H118" s="59">
        <f t="shared" si="1"/>
        <v>2973.6</v>
      </c>
    </row>
    <row r="119" spans="1:8" x14ac:dyDescent="0.3">
      <c r="A119" s="25">
        <v>2770</v>
      </c>
      <c r="B119" s="36">
        <v>42869</v>
      </c>
      <c r="C119" s="22">
        <v>44733</v>
      </c>
      <c r="D119" s="26" t="s">
        <v>92</v>
      </c>
      <c r="E119" s="26" t="s">
        <v>28</v>
      </c>
      <c r="F119" s="26">
        <v>45</v>
      </c>
      <c r="G119" s="60">
        <v>120.33110000000001</v>
      </c>
      <c r="H119" s="59">
        <f t="shared" si="1"/>
        <v>5414.8995000000004</v>
      </c>
    </row>
    <row r="120" spans="1:8" x14ac:dyDescent="0.3">
      <c r="A120" s="25">
        <v>103</v>
      </c>
      <c r="B120" s="36">
        <v>42869</v>
      </c>
      <c r="C120" s="22">
        <v>44475</v>
      </c>
      <c r="D120" s="26" t="s">
        <v>93</v>
      </c>
      <c r="E120" s="26" t="s">
        <v>28</v>
      </c>
      <c r="F120" s="26">
        <v>59</v>
      </c>
      <c r="G120" s="60">
        <v>74.589500000000001</v>
      </c>
      <c r="H120" s="59">
        <f t="shared" si="1"/>
        <v>4400.7804999999998</v>
      </c>
    </row>
    <row r="121" spans="1:8" x14ac:dyDescent="0.3">
      <c r="A121" s="25">
        <v>1555</v>
      </c>
      <c r="B121" s="36">
        <v>42869</v>
      </c>
      <c r="C121" s="22">
        <v>44733</v>
      </c>
      <c r="D121" s="26" t="s">
        <v>94</v>
      </c>
      <c r="E121" s="26" t="s">
        <v>28</v>
      </c>
      <c r="F121" s="35">
        <v>13</v>
      </c>
      <c r="G121" s="60">
        <v>230.63050000000001</v>
      </c>
      <c r="H121" s="59">
        <f t="shared" si="1"/>
        <v>2998.1965</v>
      </c>
    </row>
    <row r="122" spans="1:8" x14ac:dyDescent="0.3">
      <c r="A122" s="25">
        <v>1554</v>
      </c>
      <c r="B122" s="36">
        <v>40360</v>
      </c>
      <c r="C122" s="22">
        <v>43780</v>
      </c>
      <c r="D122" s="26" t="s">
        <v>95</v>
      </c>
      <c r="E122" s="26" t="s">
        <v>28</v>
      </c>
      <c r="F122" s="26">
        <v>9</v>
      </c>
      <c r="G122" s="60">
        <v>232.71</v>
      </c>
      <c r="H122" s="59">
        <f t="shared" si="1"/>
        <v>2094.39</v>
      </c>
    </row>
    <row r="123" spans="1:8" x14ac:dyDescent="0.3">
      <c r="A123" s="25">
        <v>1556</v>
      </c>
      <c r="B123" s="36">
        <v>40360</v>
      </c>
      <c r="C123" s="22">
        <v>44340</v>
      </c>
      <c r="D123" s="26" t="s">
        <v>96</v>
      </c>
      <c r="E123" s="26" t="s">
        <v>28</v>
      </c>
      <c r="F123" s="26">
        <v>17</v>
      </c>
      <c r="G123" s="60">
        <v>205.74719999999999</v>
      </c>
      <c r="H123" s="59">
        <f t="shared" si="1"/>
        <v>3497.7023999999997</v>
      </c>
    </row>
    <row r="124" spans="1:8" x14ac:dyDescent="0.3">
      <c r="A124" s="25">
        <v>2235</v>
      </c>
      <c r="B124" s="36">
        <v>40360</v>
      </c>
      <c r="C124" s="22">
        <v>44340</v>
      </c>
      <c r="D124" s="26" t="s">
        <v>97</v>
      </c>
      <c r="E124" s="26" t="s">
        <v>28</v>
      </c>
      <c r="F124" s="26">
        <v>4</v>
      </c>
      <c r="G124" s="60">
        <v>78.322299999999998</v>
      </c>
      <c r="H124" s="59">
        <f t="shared" si="1"/>
        <v>313.28919999999999</v>
      </c>
    </row>
    <row r="125" spans="1:8" x14ac:dyDescent="0.3">
      <c r="A125" s="25">
        <v>2237</v>
      </c>
      <c r="B125" s="36">
        <v>41963</v>
      </c>
      <c r="C125" s="22">
        <v>44733</v>
      </c>
      <c r="D125" s="26" t="s">
        <v>263</v>
      </c>
      <c r="E125" s="26" t="s">
        <v>28</v>
      </c>
      <c r="F125" s="35">
        <v>7</v>
      </c>
      <c r="G125" s="60">
        <v>79.290099999999995</v>
      </c>
      <c r="H125" s="59">
        <f t="shared" si="1"/>
        <v>555.03070000000002</v>
      </c>
    </row>
    <row r="126" spans="1:8" x14ac:dyDescent="0.3">
      <c r="A126" s="25">
        <v>2236</v>
      </c>
      <c r="B126" s="36">
        <v>41963</v>
      </c>
      <c r="C126" s="22">
        <v>43368</v>
      </c>
      <c r="D126" s="26" t="s">
        <v>98</v>
      </c>
      <c r="E126" s="26" t="s">
        <v>28</v>
      </c>
      <c r="F126" s="26">
        <v>3</v>
      </c>
      <c r="G126" s="60">
        <v>66.331199999999995</v>
      </c>
      <c r="H126" s="59">
        <f t="shared" si="1"/>
        <v>198.99359999999999</v>
      </c>
    </row>
    <row r="127" spans="1:8" x14ac:dyDescent="0.3">
      <c r="A127" s="25">
        <v>1625</v>
      </c>
      <c r="B127" s="36">
        <v>41963</v>
      </c>
      <c r="C127" s="22">
        <v>44733</v>
      </c>
      <c r="D127" s="26" t="s">
        <v>264</v>
      </c>
      <c r="E127" s="26" t="s">
        <v>28</v>
      </c>
      <c r="F127" s="26">
        <v>8</v>
      </c>
      <c r="G127" s="60">
        <v>3726.8463999999999</v>
      </c>
      <c r="H127" s="59">
        <f t="shared" si="1"/>
        <v>29814.771199999999</v>
      </c>
    </row>
    <row r="128" spans="1:8" x14ac:dyDescent="0.3">
      <c r="A128" s="25">
        <v>1626</v>
      </c>
      <c r="B128" s="36">
        <v>39216</v>
      </c>
      <c r="C128" s="22">
        <v>44733</v>
      </c>
      <c r="D128" s="26" t="s">
        <v>99</v>
      </c>
      <c r="E128" s="26" t="s">
        <v>28</v>
      </c>
      <c r="F128" s="26">
        <v>5</v>
      </c>
      <c r="G128" s="60">
        <v>4711.5171</v>
      </c>
      <c r="H128" s="59">
        <f t="shared" si="1"/>
        <v>23557.585500000001</v>
      </c>
    </row>
    <row r="129" spans="1:8" x14ac:dyDescent="0.3">
      <c r="A129" s="25">
        <v>1627</v>
      </c>
      <c r="B129" s="36">
        <v>40360</v>
      </c>
      <c r="C129" s="22">
        <v>44733</v>
      </c>
      <c r="D129" s="26" t="s">
        <v>265</v>
      </c>
      <c r="E129" s="26" t="s">
        <v>28</v>
      </c>
      <c r="F129" s="26">
        <v>5</v>
      </c>
      <c r="G129" s="60">
        <v>4658.5594000000001</v>
      </c>
      <c r="H129" s="59">
        <f t="shared" si="1"/>
        <v>23292.796999999999</v>
      </c>
    </row>
    <row r="130" spans="1:8" x14ac:dyDescent="0.3">
      <c r="A130" s="25">
        <v>1628</v>
      </c>
      <c r="B130" s="36">
        <v>40360</v>
      </c>
      <c r="C130" s="22">
        <v>44733</v>
      </c>
      <c r="D130" s="26" t="s">
        <v>266</v>
      </c>
      <c r="E130" s="26" t="s">
        <v>28</v>
      </c>
      <c r="F130" s="26">
        <v>5</v>
      </c>
      <c r="G130" s="60">
        <v>4670.6499999999996</v>
      </c>
      <c r="H130" s="59">
        <f t="shared" si="1"/>
        <v>23353.25</v>
      </c>
    </row>
    <row r="131" spans="1:8" x14ac:dyDescent="0.3">
      <c r="A131" s="25">
        <v>2476</v>
      </c>
      <c r="B131" s="36">
        <v>40360</v>
      </c>
      <c r="C131" s="22">
        <v>43875</v>
      </c>
      <c r="D131" s="26" t="s">
        <v>267</v>
      </c>
      <c r="E131" s="26" t="s">
        <v>28</v>
      </c>
      <c r="F131" s="26">
        <v>2</v>
      </c>
      <c r="G131" s="60">
        <v>11408.2893</v>
      </c>
      <c r="H131" s="59">
        <f t="shared" si="1"/>
        <v>22816.578600000001</v>
      </c>
    </row>
    <row r="132" spans="1:8" x14ac:dyDescent="0.3">
      <c r="A132" s="25">
        <v>2477</v>
      </c>
      <c r="B132" s="36">
        <v>40360</v>
      </c>
      <c r="C132" s="22">
        <v>44241</v>
      </c>
      <c r="D132" s="26" t="s">
        <v>100</v>
      </c>
      <c r="E132" s="26" t="s">
        <v>28</v>
      </c>
      <c r="F132" s="26">
        <v>3</v>
      </c>
      <c r="G132" s="60">
        <v>11499.996800000001</v>
      </c>
      <c r="H132" s="59">
        <f t="shared" si="1"/>
        <v>34499.990400000002</v>
      </c>
    </row>
    <row r="133" spans="1:8" x14ac:dyDescent="0.3">
      <c r="A133" s="25">
        <v>2478</v>
      </c>
      <c r="B133" s="36">
        <v>41963</v>
      </c>
      <c r="C133" s="22">
        <v>44241</v>
      </c>
      <c r="D133" s="26" t="s">
        <v>268</v>
      </c>
      <c r="E133" s="26" t="s">
        <v>28</v>
      </c>
      <c r="F133" s="26">
        <v>3</v>
      </c>
      <c r="G133" s="60">
        <v>11038.405699999999</v>
      </c>
      <c r="H133" s="59">
        <f t="shared" si="1"/>
        <v>33115.217099999994</v>
      </c>
    </row>
    <row r="134" spans="1:8" x14ac:dyDescent="0.3">
      <c r="A134" s="25">
        <v>2398</v>
      </c>
      <c r="B134" s="36">
        <v>41963</v>
      </c>
      <c r="C134" s="22">
        <v>44733</v>
      </c>
      <c r="D134" s="26" t="s">
        <v>269</v>
      </c>
      <c r="E134" s="26" t="s">
        <v>28</v>
      </c>
      <c r="F134" s="26">
        <v>2</v>
      </c>
      <c r="G134" s="60">
        <v>6376.4557000000004</v>
      </c>
      <c r="H134" s="59">
        <f t="shared" si="1"/>
        <v>12752.911400000001</v>
      </c>
    </row>
    <row r="135" spans="1:8" x14ac:dyDescent="0.3">
      <c r="A135" s="25">
        <v>2775</v>
      </c>
      <c r="B135" s="36">
        <v>41963</v>
      </c>
      <c r="C135" s="22">
        <v>44880</v>
      </c>
      <c r="D135" s="26" t="s">
        <v>270</v>
      </c>
      <c r="E135" s="26" t="s">
        <v>28</v>
      </c>
      <c r="F135" s="26">
        <v>1</v>
      </c>
      <c r="G135" s="60">
        <v>4257.7873</v>
      </c>
      <c r="H135" s="59">
        <f t="shared" si="1"/>
        <v>4257.7873</v>
      </c>
    </row>
    <row r="136" spans="1:8" x14ac:dyDescent="0.3">
      <c r="A136" s="25">
        <v>2777</v>
      </c>
      <c r="B136" s="36">
        <v>41963</v>
      </c>
      <c r="C136" s="22">
        <v>44733</v>
      </c>
      <c r="D136" s="26" t="s">
        <v>271</v>
      </c>
      <c r="E136" s="26" t="s">
        <v>28</v>
      </c>
      <c r="F136" s="26">
        <v>1</v>
      </c>
      <c r="G136" s="60">
        <v>4298.7965999999997</v>
      </c>
      <c r="H136" s="59">
        <f t="shared" si="1"/>
        <v>4298.7965999999997</v>
      </c>
    </row>
    <row r="137" spans="1:8" x14ac:dyDescent="0.3">
      <c r="A137" s="25">
        <v>2208</v>
      </c>
      <c r="B137" s="37">
        <v>39216</v>
      </c>
      <c r="C137" s="22">
        <v>44880</v>
      </c>
      <c r="D137" s="26" t="s">
        <v>272</v>
      </c>
      <c r="E137" s="26" t="s">
        <v>28</v>
      </c>
      <c r="F137" s="26">
        <v>1</v>
      </c>
      <c r="G137" s="60">
        <v>8420.2675999999992</v>
      </c>
      <c r="H137" s="59">
        <f t="shared" si="1"/>
        <v>8420.2675999999992</v>
      </c>
    </row>
    <row r="138" spans="1:8" x14ac:dyDescent="0.3">
      <c r="A138" s="25">
        <v>2750</v>
      </c>
      <c r="B138" s="36">
        <v>40360</v>
      </c>
      <c r="C138" s="22">
        <v>44880</v>
      </c>
      <c r="D138" s="26" t="s">
        <v>273</v>
      </c>
      <c r="E138" s="26" t="s">
        <v>28</v>
      </c>
      <c r="F138" s="26">
        <v>1</v>
      </c>
      <c r="G138" s="60">
        <v>7725.4603999999999</v>
      </c>
      <c r="H138" s="59">
        <f t="shared" si="1"/>
        <v>7725.4603999999999</v>
      </c>
    </row>
    <row r="139" spans="1:8" x14ac:dyDescent="0.3">
      <c r="A139" s="25">
        <v>2752</v>
      </c>
      <c r="B139" s="36">
        <v>40360</v>
      </c>
      <c r="C139" s="22">
        <v>44241</v>
      </c>
      <c r="D139" s="26" t="s">
        <v>101</v>
      </c>
      <c r="E139" s="26" t="s">
        <v>28</v>
      </c>
      <c r="F139" s="26">
        <v>1</v>
      </c>
      <c r="G139" s="60">
        <v>9414.4719000000005</v>
      </c>
      <c r="H139" s="59">
        <f t="shared" si="1"/>
        <v>9414.4719000000005</v>
      </c>
    </row>
    <row r="140" spans="1:8" x14ac:dyDescent="0.3">
      <c r="A140" s="25">
        <v>2751</v>
      </c>
      <c r="B140" s="36">
        <v>40360</v>
      </c>
      <c r="C140" s="22">
        <v>44241</v>
      </c>
      <c r="D140" s="26" t="s">
        <v>102</v>
      </c>
      <c r="E140" s="26" t="s">
        <v>28</v>
      </c>
      <c r="F140" s="26">
        <v>1</v>
      </c>
      <c r="G140" s="60">
        <v>9516.0735000000004</v>
      </c>
      <c r="H140" s="59">
        <f t="shared" si="1"/>
        <v>9516.0735000000004</v>
      </c>
    </row>
    <row r="141" spans="1:8" ht="15" thickBot="1" x14ac:dyDescent="0.35">
      <c r="A141" s="28">
        <v>2414</v>
      </c>
      <c r="B141" s="39">
        <v>40360</v>
      </c>
      <c r="C141" s="24">
        <v>44241</v>
      </c>
      <c r="D141" s="29" t="s">
        <v>274</v>
      </c>
      <c r="E141" s="29" t="s">
        <v>28</v>
      </c>
      <c r="F141" s="29">
        <v>3</v>
      </c>
      <c r="G141" s="65">
        <v>7000.7187999999996</v>
      </c>
      <c r="H141" s="66">
        <f t="shared" si="1"/>
        <v>21002.1564</v>
      </c>
    </row>
    <row r="142" spans="1:8" ht="15" thickBot="1" x14ac:dyDescent="0.35">
      <c r="A142" s="30"/>
      <c r="B142" s="30"/>
      <c r="C142" s="30"/>
      <c r="D142" s="30"/>
      <c r="E142" s="30"/>
      <c r="F142" s="30"/>
      <c r="G142" s="58"/>
      <c r="H142" s="67">
        <f>SUM(H14:H141)</f>
        <v>758215.17840000021</v>
      </c>
    </row>
    <row r="143" spans="1:8" x14ac:dyDescent="0.3">
      <c r="G143" s="42"/>
      <c r="H143" s="42"/>
    </row>
    <row r="144" spans="1:8" x14ac:dyDescent="0.3">
      <c r="G144" s="42"/>
      <c r="H144" s="42"/>
    </row>
    <row r="145" spans="1:9" x14ac:dyDescent="0.3">
      <c r="H145" s="42"/>
    </row>
    <row r="146" spans="1:9" ht="15.6" x14ac:dyDescent="0.3">
      <c r="A146" s="72" t="s">
        <v>1</v>
      </c>
      <c r="B146" s="72"/>
      <c r="C146" s="72"/>
      <c r="D146" s="72"/>
      <c r="E146" s="72"/>
      <c r="F146" s="72"/>
      <c r="G146" s="72"/>
      <c r="H146" s="72"/>
      <c r="I146" s="72"/>
    </row>
    <row r="147" spans="1:9" ht="15.6" x14ac:dyDescent="0.3">
      <c r="A147" s="73" t="s">
        <v>155</v>
      </c>
      <c r="B147" s="73"/>
      <c r="C147" s="73"/>
      <c r="D147" s="17"/>
      <c r="E147" s="18"/>
      <c r="F147" s="19"/>
      <c r="G147" s="20"/>
      <c r="H147" s="20"/>
      <c r="I147" s="19"/>
    </row>
    <row r="148" spans="1:9" ht="16.2" thickBot="1" x14ac:dyDescent="0.35">
      <c r="A148" s="74" t="s">
        <v>55</v>
      </c>
      <c r="B148" s="74"/>
      <c r="C148" s="74"/>
      <c r="D148" s="74"/>
      <c r="E148" s="74"/>
      <c r="F148" s="74"/>
      <c r="G148" s="74"/>
      <c r="H148" s="74"/>
      <c r="I148" s="74"/>
    </row>
    <row r="149" spans="1:9" x14ac:dyDescent="0.3">
      <c r="A149" s="11" t="s">
        <v>3</v>
      </c>
      <c r="B149" s="12" t="s">
        <v>4</v>
      </c>
      <c r="C149" s="12" t="s">
        <v>5</v>
      </c>
      <c r="D149" s="13" t="s">
        <v>6</v>
      </c>
      <c r="E149" s="13" t="s">
        <v>7</v>
      </c>
      <c r="F149" s="14" t="s">
        <v>8</v>
      </c>
      <c r="G149" s="15" t="s">
        <v>9</v>
      </c>
      <c r="H149" s="16" t="s">
        <v>10</v>
      </c>
    </row>
    <row r="150" spans="1:9" x14ac:dyDescent="0.3">
      <c r="A150" s="25">
        <v>3052</v>
      </c>
      <c r="B150" s="32" t="s">
        <v>150</v>
      </c>
      <c r="C150" s="32">
        <v>44681</v>
      </c>
      <c r="D150" s="26" t="s">
        <v>103</v>
      </c>
      <c r="E150" s="26" t="s">
        <v>28</v>
      </c>
      <c r="F150" s="26">
        <v>26</v>
      </c>
      <c r="G150" s="60">
        <v>512.88800000000003</v>
      </c>
      <c r="H150" s="59">
        <f>F150*G150</f>
        <v>13335.088000000002</v>
      </c>
    </row>
    <row r="151" spans="1:9" x14ac:dyDescent="0.3">
      <c r="A151" s="25">
        <v>3036</v>
      </c>
      <c r="B151" s="32" t="s">
        <v>150</v>
      </c>
      <c r="C151" s="32" t="s">
        <v>151</v>
      </c>
      <c r="D151" s="26" t="s">
        <v>215</v>
      </c>
      <c r="E151" s="26" t="s">
        <v>28</v>
      </c>
      <c r="F151" s="26">
        <v>21</v>
      </c>
      <c r="G151" s="60">
        <v>1964.7</v>
      </c>
      <c r="H151" s="59">
        <f t="shared" ref="H151:H156" si="2">F151*G151</f>
        <v>41258.700000000004</v>
      </c>
    </row>
    <row r="152" spans="1:9" x14ac:dyDescent="0.3">
      <c r="A152" s="25">
        <v>3056</v>
      </c>
      <c r="B152" s="32" t="s">
        <v>150</v>
      </c>
      <c r="C152" s="32" t="s">
        <v>151</v>
      </c>
      <c r="D152" s="26" t="s">
        <v>217</v>
      </c>
      <c r="E152" s="26" t="s">
        <v>28</v>
      </c>
      <c r="F152" s="35">
        <v>3300</v>
      </c>
      <c r="G152" s="60">
        <v>8.75</v>
      </c>
      <c r="H152" s="59">
        <f t="shared" si="2"/>
        <v>28875</v>
      </c>
    </row>
    <row r="153" spans="1:9" x14ac:dyDescent="0.3">
      <c r="A153" s="25">
        <v>2953</v>
      </c>
      <c r="B153" s="32">
        <v>43622</v>
      </c>
      <c r="C153" s="32" t="s">
        <v>152</v>
      </c>
      <c r="D153" s="26" t="s">
        <v>216</v>
      </c>
      <c r="E153" s="26" t="s">
        <v>28</v>
      </c>
      <c r="F153" s="35">
        <v>89</v>
      </c>
      <c r="G153" s="60">
        <v>162.25</v>
      </c>
      <c r="H153" s="59">
        <f t="shared" si="2"/>
        <v>14440.25</v>
      </c>
    </row>
    <row r="154" spans="1:9" x14ac:dyDescent="0.3">
      <c r="A154" s="25">
        <v>3055</v>
      </c>
      <c r="B154" s="32" t="s">
        <v>150</v>
      </c>
      <c r="C154" s="32" t="s">
        <v>151</v>
      </c>
      <c r="D154" s="26" t="s">
        <v>218</v>
      </c>
      <c r="E154" s="26" t="s">
        <v>28</v>
      </c>
      <c r="F154" s="26">
        <v>72</v>
      </c>
      <c r="G154" s="60">
        <v>122.32170000000001</v>
      </c>
      <c r="H154" s="59">
        <f t="shared" si="2"/>
        <v>8807.1624000000011</v>
      </c>
    </row>
    <row r="155" spans="1:9" x14ac:dyDescent="0.3">
      <c r="A155" s="25">
        <v>3050</v>
      </c>
      <c r="B155" s="32">
        <v>43970</v>
      </c>
      <c r="C155" s="32" t="s">
        <v>151</v>
      </c>
      <c r="D155" s="26" t="s">
        <v>219</v>
      </c>
      <c r="E155" s="26" t="s">
        <v>28</v>
      </c>
      <c r="F155" s="35">
        <v>6108</v>
      </c>
      <c r="G155" s="60">
        <v>5.7519</v>
      </c>
      <c r="H155" s="59">
        <f t="shared" si="2"/>
        <v>35132.605199999998</v>
      </c>
    </row>
    <row r="156" spans="1:9" ht="15" thickBot="1" x14ac:dyDescent="0.35">
      <c r="A156" s="28">
        <v>3057</v>
      </c>
      <c r="B156" s="33" t="s">
        <v>150</v>
      </c>
      <c r="C156" s="33" t="s">
        <v>151</v>
      </c>
      <c r="D156" s="29" t="s">
        <v>220</v>
      </c>
      <c r="E156" s="29" t="s">
        <v>28</v>
      </c>
      <c r="F156" s="68">
        <v>2</v>
      </c>
      <c r="G156" s="65">
        <v>2851.6667000000002</v>
      </c>
      <c r="H156" s="66">
        <f t="shared" si="2"/>
        <v>5703.3334000000004</v>
      </c>
    </row>
    <row r="157" spans="1:9" ht="15" thickBot="1" x14ac:dyDescent="0.35">
      <c r="A157" s="30"/>
      <c r="B157" s="30"/>
      <c r="C157" s="30"/>
      <c r="D157" s="30"/>
      <c r="E157" s="30"/>
      <c r="F157" s="30"/>
      <c r="G157" s="30"/>
      <c r="H157" s="69">
        <f>SUM(H150:H156)</f>
        <v>147552.139</v>
      </c>
    </row>
    <row r="160" spans="1:9" ht="15.6" x14ac:dyDescent="0.3">
      <c r="A160" s="72" t="s">
        <v>1</v>
      </c>
      <c r="B160" s="72"/>
      <c r="C160" s="72"/>
      <c r="D160" s="72"/>
      <c r="E160" s="72"/>
      <c r="F160" s="72"/>
      <c r="G160" s="72"/>
      <c r="H160" s="72"/>
      <c r="I160" s="72"/>
    </row>
    <row r="161" spans="1:9" ht="15.6" x14ac:dyDescent="0.3">
      <c r="A161" s="73" t="s">
        <v>155</v>
      </c>
      <c r="B161" s="73"/>
      <c r="C161" s="73"/>
      <c r="D161" s="17"/>
      <c r="E161" s="18"/>
      <c r="F161" s="19"/>
      <c r="G161" s="20"/>
      <c r="H161" s="20"/>
      <c r="I161" s="19"/>
    </row>
    <row r="162" spans="1:9" ht="16.2" thickBot="1" x14ac:dyDescent="0.35">
      <c r="A162" s="74" t="s">
        <v>56</v>
      </c>
      <c r="B162" s="74"/>
      <c r="C162" s="74"/>
      <c r="D162" s="74"/>
      <c r="E162" s="74"/>
      <c r="F162" s="74"/>
      <c r="G162" s="74"/>
      <c r="H162" s="74"/>
      <c r="I162" s="74"/>
    </row>
    <row r="163" spans="1:9" x14ac:dyDescent="0.3">
      <c r="A163" s="52" t="s">
        <v>3</v>
      </c>
      <c r="B163" s="53" t="s">
        <v>4</v>
      </c>
      <c r="C163" s="53" t="s">
        <v>5</v>
      </c>
      <c r="D163" s="54" t="s">
        <v>6</v>
      </c>
      <c r="E163" s="54" t="s">
        <v>7</v>
      </c>
      <c r="F163" s="55" t="s">
        <v>8</v>
      </c>
      <c r="G163" s="56" t="s">
        <v>9</v>
      </c>
      <c r="H163" s="57" t="s">
        <v>10</v>
      </c>
    </row>
    <row r="164" spans="1:9" x14ac:dyDescent="0.3">
      <c r="A164" s="25">
        <v>1338</v>
      </c>
      <c r="B164" s="37">
        <v>42333</v>
      </c>
      <c r="C164" s="27">
        <v>44693</v>
      </c>
      <c r="D164" s="26" t="s">
        <v>166</v>
      </c>
      <c r="E164" s="26" t="s">
        <v>197</v>
      </c>
      <c r="F164" s="60">
        <v>106</v>
      </c>
      <c r="G164" s="60">
        <v>210</v>
      </c>
      <c r="H164" s="59">
        <f>F164*G164</f>
        <v>22260</v>
      </c>
    </row>
    <row r="165" spans="1:9" x14ac:dyDescent="0.3">
      <c r="A165" s="25">
        <v>3596</v>
      </c>
      <c r="B165" s="37">
        <v>43063</v>
      </c>
      <c r="C165" s="27">
        <v>44693</v>
      </c>
      <c r="D165" s="26" t="s">
        <v>167</v>
      </c>
      <c r="E165" s="26" t="s">
        <v>28</v>
      </c>
      <c r="F165" s="60">
        <v>180</v>
      </c>
      <c r="G165" s="60">
        <v>123.9</v>
      </c>
      <c r="H165" s="59">
        <f t="shared" ref="H165:H201" si="3">F165*G165</f>
        <v>22302</v>
      </c>
    </row>
    <row r="166" spans="1:9" x14ac:dyDescent="0.3">
      <c r="A166" s="25">
        <v>3595</v>
      </c>
      <c r="B166" s="37">
        <v>41015</v>
      </c>
      <c r="C166" s="27">
        <v>44693</v>
      </c>
      <c r="D166" s="26" t="s">
        <v>168</v>
      </c>
      <c r="E166" s="26" t="s">
        <v>28</v>
      </c>
      <c r="F166" s="60">
        <v>171</v>
      </c>
      <c r="G166" s="60">
        <v>107.38</v>
      </c>
      <c r="H166" s="59">
        <f t="shared" si="3"/>
        <v>18361.98</v>
      </c>
    </row>
    <row r="167" spans="1:9" x14ac:dyDescent="0.3">
      <c r="A167" s="25">
        <v>3588</v>
      </c>
      <c r="B167" s="37" t="s">
        <v>154</v>
      </c>
      <c r="C167" s="27">
        <v>44693</v>
      </c>
      <c r="D167" s="26" t="s">
        <v>169</v>
      </c>
      <c r="E167" s="26" t="s">
        <v>104</v>
      </c>
      <c r="F167" s="60">
        <v>5</v>
      </c>
      <c r="G167" s="60">
        <v>1084.5999999999999</v>
      </c>
      <c r="H167" s="59">
        <f t="shared" si="3"/>
        <v>5423</v>
      </c>
    </row>
    <row r="168" spans="1:9" x14ac:dyDescent="0.3">
      <c r="A168" s="25">
        <v>1419</v>
      </c>
      <c r="B168" s="37">
        <v>42187</v>
      </c>
      <c r="C168" s="27">
        <v>44693</v>
      </c>
      <c r="D168" s="26" t="s">
        <v>170</v>
      </c>
      <c r="E168" s="26" t="s">
        <v>88</v>
      </c>
      <c r="F168" s="60">
        <v>18</v>
      </c>
      <c r="G168" s="60">
        <v>191.4</v>
      </c>
      <c r="H168" s="59">
        <f t="shared" si="3"/>
        <v>3445.2000000000003</v>
      </c>
    </row>
    <row r="169" spans="1:9" x14ac:dyDescent="0.3">
      <c r="A169" s="25">
        <v>3589</v>
      </c>
      <c r="B169" s="37">
        <v>42187</v>
      </c>
      <c r="C169" s="27">
        <v>44693</v>
      </c>
      <c r="D169" s="26" t="s">
        <v>105</v>
      </c>
      <c r="E169" s="26" t="s">
        <v>104</v>
      </c>
      <c r="F169" s="60">
        <v>7</v>
      </c>
      <c r="G169" s="60">
        <v>1067.2</v>
      </c>
      <c r="H169" s="59">
        <f t="shared" si="3"/>
        <v>7470.4000000000005</v>
      </c>
    </row>
    <row r="170" spans="1:9" x14ac:dyDescent="0.3">
      <c r="A170" s="25">
        <v>1418</v>
      </c>
      <c r="B170" s="36">
        <v>42869</v>
      </c>
      <c r="C170" s="27">
        <v>44693</v>
      </c>
      <c r="D170" s="26" t="s">
        <v>171</v>
      </c>
      <c r="E170" s="26" t="s">
        <v>88</v>
      </c>
      <c r="F170" s="60">
        <v>33</v>
      </c>
      <c r="G170" s="60">
        <v>160.08000000000001</v>
      </c>
      <c r="H170" s="59">
        <f t="shared" si="3"/>
        <v>5282.64</v>
      </c>
    </row>
    <row r="171" spans="1:9" x14ac:dyDescent="0.3">
      <c r="A171" s="25">
        <v>521</v>
      </c>
      <c r="B171" s="36">
        <v>42869</v>
      </c>
      <c r="C171" s="27">
        <v>44693</v>
      </c>
      <c r="D171" s="26" t="s">
        <v>172</v>
      </c>
      <c r="E171" s="26" t="s">
        <v>106</v>
      </c>
      <c r="F171" s="60">
        <v>1</v>
      </c>
      <c r="G171" s="60">
        <v>584.1</v>
      </c>
      <c r="H171" s="59">
        <f t="shared" si="3"/>
        <v>584.1</v>
      </c>
    </row>
    <row r="172" spans="1:9" x14ac:dyDescent="0.3">
      <c r="A172" s="25">
        <v>3740</v>
      </c>
      <c r="B172" s="36">
        <v>42869</v>
      </c>
      <c r="C172" s="27">
        <v>44693</v>
      </c>
      <c r="D172" s="26" t="s">
        <v>173</v>
      </c>
      <c r="E172" s="26" t="s">
        <v>28</v>
      </c>
      <c r="F172" s="60">
        <v>167</v>
      </c>
      <c r="G172" s="60">
        <v>277.3</v>
      </c>
      <c r="H172" s="59">
        <f t="shared" si="3"/>
        <v>46309.1</v>
      </c>
    </row>
    <row r="173" spans="1:9" x14ac:dyDescent="0.3">
      <c r="A173" s="25">
        <v>3741</v>
      </c>
      <c r="B173" s="36">
        <v>42869</v>
      </c>
      <c r="C173" s="27">
        <v>44693</v>
      </c>
      <c r="D173" s="26" t="s">
        <v>174</v>
      </c>
      <c r="E173" s="26" t="s">
        <v>28</v>
      </c>
      <c r="F173" s="60">
        <v>136</v>
      </c>
      <c r="G173" s="60">
        <v>200.6</v>
      </c>
      <c r="H173" s="59">
        <f t="shared" si="3"/>
        <v>27281.599999999999</v>
      </c>
    </row>
    <row r="174" spans="1:9" x14ac:dyDescent="0.3">
      <c r="A174" s="25">
        <v>3602</v>
      </c>
      <c r="B174" s="36">
        <v>42869</v>
      </c>
      <c r="C174" s="27">
        <v>44693</v>
      </c>
      <c r="D174" s="26" t="s">
        <v>175</v>
      </c>
      <c r="E174" s="26" t="s">
        <v>34</v>
      </c>
      <c r="F174" s="60">
        <v>17</v>
      </c>
      <c r="G174" s="60">
        <v>937.05880000000002</v>
      </c>
      <c r="H174" s="59">
        <f t="shared" si="3"/>
        <v>15929.999600000001</v>
      </c>
    </row>
    <row r="175" spans="1:9" x14ac:dyDescent="0.3">
      <c r="A175" s="25">
        <v>1417</v>
      </c>
      <c r="B175" s="37">
        <v>44181</v>
      </c>
      <c r="C175" s="27">
        <v>44693</v>
      </c>
      <c r="D175" s="26" t="s">
        <v>176</v>
      </c>
      <c r="E175" s="26" t="s">
        <v>88</v>
      </c>
      <c r="F175" s="60">
        <v>25</v>
      </c>
      <c r="G175" s="60">
        <v>282.15780000000001</v>
      </c>
      <c r="H175" s="59">
        <f t="shared" si="3"/>
        <v>7053.9450000000006</v>
      </c>
    </row>
    <row r="176" spans="1:9" x14ac:dyDescent="0.3">
      <c r="A176" s="25">
        <v>3590</v>
      </c>
      <c r="B176" s="36">
        <v>42869</v>
      </c>
      <c r="C176" s="27">
        <v>44693</v>
      </c>
      <c r="D176" s="26" t="s">
        <v>177</v>
      </c>
      <c r="E176" s="26" t="s">
        <v>28</v>
      </c>
      <c r="F176" s="60">
        <v>39</v>
      </c>
      <c r="G176" s="60">
        <v>375.24</v>
      </c>
      <c r="H176" s="59">
        <f t="shared" si="3"/>
        <v>14634.36</v>
      </c>
    </row>
    <row r="177" spans="1:8" x14ac:dyDescent="0.3">
      <c r="A177" s="25">
        <v>3341</v>
      </c>
      <c r="B177" s="36">
        <v>42869</v>
      </c>
      <c r="C177" s="27">
        <v>44693</v>
      </c>
      <c r="D177" s="26" t="s">
        <v>178</v>
      </c>
      <c r="E177" s="26" t="s">
        <v>107</v>
      </c>
      <c r="F177" s="60">
        <v>21</v>
      </c>
      <c r="G177" s="60">
        <v>35.4</v>
      </c>
      <c r="H177" s="59">
        <f t="shared" si="3"/>
        <v>743.4</v>
      </c>
    </row>
    <row r="178" spans="1:8" x14ac:dyDescent="0.3">
      <c r="A178" s="25">
        <v>3340</v>
      </c>
      <c r="B178" s="37">
        <v>44371</v>
      </c>
      <c r="C178" s="27">
        <v>44693</v>
      </c>
      <c r="D178" s="26" t="s">
        <v>179</v>
      </c>
      <c r="E178" s="26" t="s">
        <v>107</v>
      </c>
      <c r="F178" s="60">
        <v>21</v>
      </c>
      <c r="G178" s="60">
        <v>33.826700000000002</v>
      </c>
      <c r="H178" s="59">
        <f t="shared" si="3"/>
        <v>710.36070000000007</v>
      </c>
    </row>
    <row r="179" spans="1:8" x14ac:dyDescent="0.3">
      <c r="A179" s="25">
        <v>3328</v>
      </c>
      <c r="B179" s="37">
        <v>44371</v>
      </c>
      <c r="C179" s="27">
        <v>44693</v>
      </c>
      <c r="D179" s="26" t="s">
        <v>180</v>
      </c>
      <c r="E179" s="26" t="s">
        <v>28</v>
      </c>
      <c r="F179" s="60">
        <v>320</v>
      </c>
      <c r="G179" s="60">
        <v>88.5</v>
      </c>
      <c r="H179" s="59">
        <f t="shared" si="3"/>
        <v>28320</v>
      </c>
    </row>
    <row r="180" spans="1:8" x14ac:dyDescent="0.3">
      <c r="A180" s="25">
        <v>3593</v>
      </c>
      <c r="B180" s="37">
        <v>44371</v>
      </c>
      <c r="C180" s="27">
        <v>44693</v>
      </c>
      <c r="D180" s="26" t="s">
        <v>181</v>
      </c>
      <c r="E180" s="26" t="s">
        <v>28</v>
      </c>
      <c r="F180" s="60">
        <v>90</v>
      </c>
      <c r="G180" s="60">
        <v>171.1</v>
      </c>
      <c r="H180" s="59">
        <f t="shared" si="3"/>
        <v>15399</v>
      </c>
    </row>
    <row r="181" spans="1:8" x14ac:dyDescent="0.3">
      <c r="A181" s="25">
        <v>3760</v>
      </c>
      <c r="B181" s="37">
        <v>44371</v>
      </c>
      <c r="C181" s="27">
        <v>44693</v>
      </c>
      <c r="D181" s="26" t="s">
        <v>182</v>
      </c>
      <c r="E181" s="26" t="s">
        <v>28</v>
      </c>
      <c r="F181" s="60">
        <v>20</v>
      </c>
      <c r="G181" s="60">
        <v>1528.1</v>
      </c>
      <c r="H181" s="59">
        <f t="shared" si="3"/>
        <v>30562</v>
      </c>
    </row>
    <row r="182" spans="1:8" x14ac:dyDescent="0.3">
      <c r="A182" s="25">
        <v>3604</v>
      </c>
      <c r="B182" s="37">
        <v>44371</v>
      </c>
      <c r="C182" s="27">
        <v>44693</v>
      </c>
      <c r="D182" s="26" t="s">
        <v>108</v>
      </c>
      <c r="E182" s="26" t="s">
        <v>28</v>
      </c>
      <c r="F182" s="60">
        <v>10</v>
      </c>
      <c r="G182" s="60">
        <v>820.1</v>
      </c>
      <c r="H182" s="59">
        <f t="shared" si="3"/>
        <v>8201</v>
      </c>
    </row>
    <row r="183" spans="1:8" x14ac:dyDescent="0.3">
      <c r="A183" s="25">
        <v>3603</v>
      </c>
      <c r="B183" s="37">
        <v>44371</v>
      </c>
      <c r="C183" s="27">
        <v>44693</v>
      </c>
      <c r="D183" s="26" t="s">
        <v>109</v>
      </c>
      <c r="E183" s="26" t="s">
        <v>28</v>
      </c>
      <c r="F183" s="60">
        <v>6</v>
      </c>
      <c r="G183" s="60">
        <v>702.1</v>
      </c>
      <c r="H183" s="59">
        <f t="shared" si="3"/>
        <v>4212.6000000000004</v>
      </c>
    </row>
    <row r="184" spans="1:8" x14ac:dyDescent="0.3">
      <c r="A184" s="25">
        <v>1416</v>
      </c>
      <c r="B184" s="37">
        <v>44371</v>
      </c>
      <c r="C184" s="27">
        <v>44693</v>
      </c>
      <c r="D184" s="26" t="s">
        <v>110</v>
      </c>
      <c r="E184" s="26" t="s">
        <v>28</v>
      </c>
      <c r="F184" s="60">
        <v>5</v>
      </c>
      <c r="G184" s="60">
        <v>140.41999999999999</v>
      </c>
      <c r="H184" s="59">
        <f t="shared" si="3"/>
        <v>702.09999999999991</v>
      </c>
    </row>
    <row r="185" spans="1:8" x14ac:dyDescent="0.3">
      <c r="A185" s="25">
        <v>3342</v>
      </c>
      <c r="B185" s="37">
        <v>44371</v>
      </c>
      <c r="C185" s="27">
        <v>44693</v>
      </c>
      <c r="D185" s="26" t="s">
        <v>183</v>
      </c>
      <c r="E185" s="26" t="s">
        <v>107</v>
      </c>
      <c r="F185" s="60">
        <v>24</v>
      </c>
      <c r="G185" s="60">
        <v>64.834400000000002</v>
      </c>
      <c r="H185" s="59">
        <f t="shared" si="3"/>
        <v>1556.0255999999999</v>
      </c>
    </row>
    <row r="186" spans="1:8" x14ac:dyDescent="0.3">
      <c r="A186" s="25">
        <v>3343</v>
      </c>
      <c r="B186" s="37">
        <v>44371</v>
      </c>
      <c r="C186" s="27">
        <v>44693</v>
      </c>
      <c r="D186" s="26" t="s">
        <v>184</v>
      </c>
      <c r="E186" s="26" t="s">
        <v>107</v>
      </c>
      <c r="F186" s="60">
        <v>28</v>
      </c>
      <c r="G186" s="60">
        <v>71.98</v>
      </c>
      <c r="H186" s="59">
        <f t="shared" si="3"/>
        <v>2015.44</v>
      </c>
    </row>
    <row r="187" spans="1:8" x14ac:dyDescent="0.3">
      <c r="A187" s="25">
        <v>3344</v>
      </c>
      <c r="B187" s="37">
        <v>44371</v>
      </c>
      <c r="C187" s="27">
        <v>44693</v>
      </c>
      <c r="D187" s="26" t="s">
        <v>185</v>
      </c>
      <c r="E187" s="26" t="s">
        <v>107</v>
      </c>
      <c r="F187" s="60">
        <v>22</v>
      </c>
      <c r="G187" s="60">
        <v>138.32220000000001</v>
      </c>
      <c r="H187" s="59">
        <f t="shared" si="3"/>
        <v>3043.0884000000001</v>
      </c>
    </row>
    <row r="188" spans="1:8" x14ac:dyDescent="0.3">
      <c r="A188" s="25">
        <v>3345</v>
      </c>
      <c r="B188" s="37">
        <v>44371</v>
      </c>
      <c r="C188" s="27">
        <v>44693</v>
      </c>
      <c r="D188" s="26" t="s">
        <v>111</v>
      </c>
      <c r="E188" s="26" t="s">
        <v>107</v>
      </c>
      <c r="F188" s="60">
        <v>30</v>
      </c>
      <c r="G188" s="60">
        <v>227.8056</v>
      </c>
      <c r="H188" s="59">
        <f t="shared" si="3"/>
        <v>6834.1679999999997</v>
      </c>
    </row>
    <row r="189" spans="1:8" x14ac:dyDescent="0.3">
      <c r="A189" s="25">
        <v>3592</v>
      </c>
      <c r="B189" s="37">
        <v>44371</v>
      </c>
      <c r="C189" s="27">
        <v>44693</v>
      </c>
      <c r="D189" s="26" t="s">
        <v>186</v>
      </c>
      <c r="E189" s="26" t="s">
        <v>28</v>
      </c>
      <c r="F189" s="60">
        <v>188</v>
      </c>
      <c r="G189" s="60">
        <v>47.2</v>
      </c>
      <c r="H189" s="59">
        <f t="shared" si="3"/>
        <v>8873.6</v>
      </c>
    </row>
    <row r="190" spans="1:8" x14ac:dyDescent="0.3">
      <c r="A190" s="25">
        <v>3591</v>
      </c>
      <c r="B190" s="37">
        <v>44371</v>
      </c>
      <c r="C190" s="27">
        <v>44693</v>
      </c>
      <c r="D190" s="26" t="s">
        <v>187</v>
      </c>
      <c r="E190" s="26" t="s">
        <v>28</v>
      </c>
      <c r="F190" s="60">
        <v>420</v>
      </c>
      <c r="G190" s="60">
        <v>47.2</v>
      </c>
      <c r="H190" s="59">
        <f t="shared" si="3"/>
        <v>19824</v>
      </c>
    </row>
    <row r="191" spans="1:8" x14ac:dyDescent="0.3">
      <c r="A191" s="25">
        <v>3601</v>
      </c>
      <c r="B191" s="37">
        <v>44371</v>
      </c>
      <c r="C191" s="27">
        <v>44693</v>
      </c>
      <c r="D191" s="26" t="s">
        <v>188</v>
      </c>
      <c r="E191" s="26" t="s">
        <v>104</v>
      </c>
      <c r="F191" s="60">
        <v>12</v>
      </c>
      <c r="G191" s="60">
        <v>534.93330000000003</v>
      </c>
      <c r="H191" s="59">
        <f t="shared" si="3"/>
        <v>6419.1995999999999</v>
      </c>
    </row>
    <row r="192" spans="1:8" x14ac:dyDescent="0.3">
      <c r="A192" s="25">
        <v>3329</v>
      </c>
      <c r="B192" s="37">
        <v>44371</v>
      </c>
      <c r="C192" s="27">
        <v>44693</v>
      </c>
      <c r="D192" s="26" t="s">
        <v>189</v>
      </c>
      <c r="E192" s="26" t="s">
        <v>47</v>
      </c>
      <c r="F192" s="60">
        <v>34</v>
      </c>
      <c r="G192" s="60">
        <v>299.51179999999999</v>
      </c>
      <c r="H192" s="59">
        <f t="shared" si="3"/>
        <v>10183.4012</v>
      </c>
    </row>
    <row r="193" spans="1:9" x14ac:dyDescent="0.3">
      <c r="A193" s="25">
        <v>3548</v>
      </c>
      <c r="B193" s="37">
        <v>44371</v>
      </c>
      <c r="C193" s="27">
        <v>44693</v>
      </c>
      <c r="D193" s="26" t="s">
        <v>190</v>
      </c>
      <c r="E193" s="26" t="s">
        <v>198</v>
      </c>
      <c r="F193" s="60">
        <v>24</v>
      </c>
      <c r="G193" s="60">
        <v>324.5</v>
      </c>
      <c r="H193" s="59">
        <f t="shared" si="3"/>
        <v>7788</v>
      </c>
    </row>
    <row r="194" spans="1:9" x14ac:dyDescent="0.3">
      <c r="A194" s="25">
        <v>35</v>
      </c>
      <c r="B194" s="37">
        <v>44371</v>
      </c>
      <c r="C194" s="27">
        <v>44693</v>
      </c>
      <c r="D194" s="26" t="s">
        <v>191</v>
      </c>
      <c r="E194" s="26" t="s">
        <v>112</v>
      </c>
      <c r="F194" s="60">
        <v>372</v>
      </c>
      <c r="G194" s="60">
        <v>94.16</v>
      </c>
      <c r="H194" s="59">
        <f t="shared" si="3"/>
        <v>35027.519999999997</v>
      </c>
    </row>
    <row r="195" spans="1:9" x14ac:dyDescent="0.3">
      <c r="A195" s="25">
        <v>3597</v>
      </c>
      <c r="B195" s="37">
        <v>44371</v>
      </c>
      <c r="C195" s="27">
        <v>44693</v>
      </c>
      <c r="D195" s="26" t="s">
        <v>191</v>
      </c>
      <c r="E195" s="26" t="s">
        <v>113</v>
      </c>
      <c r="F195" s="60">
        <v>8</v>
      </c>
      <c r="G195" s="60">
        <v>129.80000000000001</v>
      </c>
      <c r="H195" s="59">
        <f t="shared" si="3"/>
        <v>1038.4000000000001</v>
      </c>
    </row>
    <row r="196" spans="1:9" x14ac:dyDescent="0.3">
      <c r="A196" s="25">
        <v>3598</v>
      </c>
      <c r="B196" s="37">
        <v>44371</v>
      </c>
      <c r="C196" s="27">
        <v>44693</v>
      </c>
      <c r="D196" s="26" t="s">
        <v>114</v>
      </c>
      <c r="E196" s="26" t="s">
        <v>47</v>
      </c>
      <c r="F196" s="60">
        <v>2</v>
      </c>
      <c r="G196" s="60">
        <v>177</v>
      </c>
      <c r="H196" s="59">
        <f t="shared" si="3"/>
        <v>354</v>
      </c>
    </row>
    <row r="197" spans="1:9" x14ac:dyDescent="0.3">
      <c r="A197" s="25">
        <v>31</v>
      </c>
      <c r="B197" s="37">
        <v>44371</v>
      </c>
      <c r="C197" s="27">
        <v>44693</v>
      </c>
      <c r="D197" s="26" t="s">
        <v>192</v>
      </c>
      <c r="E197" s="26" t="s">
        <v>88</v>
      </c>
      <c r="F197" s="60">
        <v>18</v>
      </c>
      <c r="G197" s="60">
        <v>112.70050000000001</v>
      </c>
      <c r="H197" s="59">
        <f t="shared" si="3"/>
        <v>2028.6090000000002</v>
      </c>
    </row>
    <row r="198" spans="1:9" x14ac:dyDescent="0.3">
      <c r="A198" s="25">
        <v>3137</v>
      </c>
      <c r="B198" s="37">
        <v>44371</v>
      </c>
      <c r="C198" s="27">
        <v>44693</v>
      </c>
      <c r="D198" s="26" t="s">
        <v>193</v>
      </c>
      <c r="E198" s="26" t="s">
        <v>116</v>
      </c>
      <c r="F198" s="60">
        <v>87</v>
      </c>
      <c r="G198" s="60">
        <v>178.22069999999999</v>
      </c>
      <c r="H198" s="59">
        <f t="shared" si="3"/>
        <v>15505.2009</v>
      </c>
    </row>
    <row r="199" spans="1:9" x14ac:dyDescent="0.3">
      <c r="A199" s="25">
        <v>3339</v>
      </c>
      <c r="B199" s="37">
        <v>44371</v>
      </c>
      <c r="C199" s="27">
        <v>44693</v>
      </c>
      <c r="D199" s="26" t="s">
        <v>194</v>
      </c>
      <c r="E199" s="26" t="s">
        <v>107</v>
      </c>
      <c r="F199" s="60">
        <v>20</v>
      </c>
      <c r="G199" s="60">
        <v>35.4</v>
      </c>
      <c r="H199" s="59">
        <f t="shared" si="3"/>
        <v>708</v>
      </c>
    </row>
    <row r="200" spans="1:9" x14ac:dyDescent="0.3">
      <c r="A200" s="25">
        <v>3599</v>
      </c>
      <c r="B200" s="37">
        <v>44371</v>
      </c>
      <c r="C200" s="27">
        <v>44693</v>
      </c>
      <c r="D200" s="26" t="s">
        <v>195</v>
      </c>
      <c r="E200" s="26" t="s">
        <v>117</v>
      </c>
      <c r="F200" s="60">
        <v>372</v>
      </c>
      <c r="G200" s="60">
        <v>105.02</v>
      </c>
      <c r="H200" s="59">
        <f t="shared" si="3"/>
        <v>39067.439999999995</v>
      </c>
    </row>
    <row r="201" spans="1:9" ht="15" thickBot="1" x14ac:dyDescent="0.35">
      <c r="A201" s="28">
        <v>3600</v>
      </c>
      <c r="B201" s="40">
        <v>44371</v>
      </c>
      <c r="C201" s="31">
        <v>44693</v>
      </c>
      <c r="D201" s="29" t="s">
        <v>196</v>
      </c>
      <c r="E201" s="29" t="s">
        <v>117</v>
      </c>
      <c r="F201" s="65">
        <v>272</v>
      </c>
      <c r="G201" s="65">
        <v>68.44</v>
      </c>
      <c r="H201" s="66">
        <f t="shared" si="3"/>
        <v>18615.68</v>
      </c>
    </row>
    <row r="202" spans="1:9" ht="15" thickBot="1" x14ac:dyDescent="0.35">
      <c r="A202" s="30"/>
      <c r="B202" s="30"/>
      <c r="C202" s="30"/>
      <c r="D202" s="30"/>
      <c r="E202" s="30"/>
      <c r="F202" s="30"/>
      <c r="G202" s="30"/>
      <c r="H202" s="67">
        <f>SUM(H164:H201)</f>
        <v>464070.55799999996</v>
      </c>
    </row>
    <row r="205" spans="1:9" ht="15.6" x14ac:dyDescent="0.3">
      <c r="A205" s="72" t="s">
        <v>1</v>
      </c>
      <c r="B205" s="72"/>
      <c r="C205" s="72"/>
      <c r="D205" s="72"/>
      <c r="E205" s="72"/>
      <c r="F205" s="72"/>
      <c r="G205" s="72"/>
      <c r="H205" s="72"/>
      <c r="I205" s="72"/>
    </row>
    <row r="206" spans="1:9" ht="15.6" x14ac:dyDescent="0.3">
      <c r="A206" s="73" t="s">
        <v>155</v>
      </c>
      <c r="B206" s="73"/>
      <c r="C206" s="73"/>
      <c r="D206" s="17"/>
      <c r="E206" s="18"/>
      <c r="F206" s="19"/>
      <c r="G206" s="20"/>
      <c r="H206" s="20"/>
      <c r="I206" s="19"/>
    </row>
    <row r="207" spans="1:9" ht="16.2" thickBot="1" x14ac:dyDescent="0.35">
      <c r="A207" s="74" t="s">
        <v>57</v>
      </c>
      <c r="B207" s="74"/>
      <c r="C207" s="74"/>
      <c r="D207" s="74"/>
      <c r="E207" s="74"/>
      <c r="F207" s="74"/>
      <c r="G207" s="74"/>
      <c r="H207" s="74"/>
      <c r="I207" s="74"/>
    </row>
    <row r="208" spans="1:9" x14ac:dyDescent="0.3">
      <c r="A208" s="11" t="s">
        <v>3</v>
      </c>
      <c r="B208" s="12" t="s">
        <v>4</v>
      </c>
      <c r="C208" s="12" t="s">
        <v>5</v>
      </c>
      <c r="D208" s="13" t="s">
        <v>6</v>
      </c>
      <c r="E208" s="13" t="s">
        <v>7</v>
      </c>
      <c r="F208" s="14" t="s">
        <v>8</v>
      </c>
      <c r="G208" s="15" t="s">
        <v>9</v>
      </c>
      <c r="H208" s="16" t="s">
        <v>10</v>
      </c>
    </row>
    <row r="209" spans="1:8" x14ac:dyDescent="0.3">
      <c r="A209" s="25">
        <v>3538</v>
      </c>
      <c r="B209" s="37">
        <v>39216</v>
      </c>
      <c r="C209" s="32">
        <v>44681</v>
      </c>
      <c r="D209" s="26" t="s">
        <v>199</v>
      </c>
      <c r="E209" s="26" t="s">
        <v>82</v>
      </c>
      <c r="F209" s="60">
        <v>3</v>
      </c>
      <c r="G209" s="60">
        <v>348.1</v>
      </c>
      <c r="H209" s="59">
        <f>F209*G209</f>
        <v>1044.3000000000002</v>
      </c>
    </row>
    <row r="210" spans="1:8" x14ac:dyDescent="0.3">
      <c r="A210" s="25">
        <v>38</v>
      </c>
      <c r="B210" s="37">
        <v>42187</v>
      </c>
      <c r="C210" s="32">
        <v>44681</v>
      </c>
      <c r="D210" s="26" t="s">
        <v>118</v>
      </c>
      <c r="E210" s="26" t="s">
        <v>28</v>
      </c>
      <c r="F210" s="60">
        <v>50</v>
      </c>
      <c r="G210" s="60">
        <v>96.316999999999993</v>
      </c>
      <c r="H210" s="59">
        <f t="shared" ref="H210:H250" si="4">F210*G210</f>
        <v>4815.8499999999995</v>
      </c>
    </row>
    <row r="211" spans="1:8" x14ac:dyDescent="0.3">
      <c r="A211" s="25">
        <v>2203</v>
      </c>
      <c r="B211" s="37">
        <v>42187</v>
      </c>
      <c r="C211" s="32">
        <v>44681</v>
      </c>
      <c r="D211" s="26" t="s">
        <v>120</v>
      </c>
      <c r="E211" s="26" t="s">
        <v>28</v>
      </c>
      <c r="F211" s="60">
        <v>100</v>
      </c>
      <c r="G211" s="60">
        <v>14.795400000000001</v>
      </c>
      <c r="H211" s="59">
        <f t="shared" si="4"/>
        <v>1479.54</v>
      </c>
    </row>
    <row r="212" spans="1:8" x14ac:dyDescent="0.3">
      <c r="A212" s="25">
        <v>2359</v>
      </c>
      <c r="B212" s="36">
        <v>42869</v>
      </c>
      <c r="C212" s="32">
        <v>44681</v>
      </c>
      <c r="D212" s="26" t="s">
        <v>121</v>
      </c>
      <c r="E212" s="26" t="s">
        <v>28</v>
      </c>
      <c r="F212" s="60">
        <v>8</v>
      </c>
      <c r="G212" s="60">
        <v>111.5029</v>
      </c>
      <c r="H212" s="59">
        <f t="shared" si="4"/>
        <v>892.02319999999997</v>
      </c>
    </row>
    <row r="213" spans="1:8" x14ac:dyDescent="0.3">
      <c r="A213" s="25">
        <v>3546</v>
      </c>
      <c r="B213" s="37" t="s">
        <v>154</v>
      </c>
      <c r="C213" s="32">
        <v>44681</v>
      </c>
      <c r="D213" s="26" t="s">
        <v>122</v>
      </c>
      <c r="E213" s="26" t="s">
        <v>28</v>
      </c>
      <c r="F213" s="60">
        <v>6</v>
      </c>
      <c r="G213" s="60">
        <v>61.36</v>
      </c>
      <c r="H213" s="59">
        <f t="shared" si="4"/>
        <v>368.15999999999997</v>
      </c>
    </row>
    <row r="214" spans="1:8" x14ac:dyDescent="0.3">
      <c r="A214" s="25">
        <v>3332</v>
      </c>
      <c r="B214" s="37">
        <v>42187</v>
      </c>
      <c r="C214" s="32">
        <v>44681</v>
      </c>
      <c r="D214" s="26" t="s">
        <v>123</v>
      </c>
      <c r="E214" s="26" t="s">
        <v>28</v>
      </c>
      <c r="F214" s="60">
        <v>9</v>
      </c>
      <c r="G214" s="60">
        <v>992.27269999999999</v>
      </c>
      <c r="H214" s="59">
        <f t="shared" si="4"/>
        <v>8930.4542999999994</v>
      </c>
    </row>
    <row r="215" spans="1:8" x14ac:dyDescent="0.3">
      <c r="A215" s="25">
        <v>239</v>
      </c>
      <c r="B215" s="37">
        <v>42187</v>
      </c>
      <c r="C215" s="32">
        <v>44681</v>
      </c>
      <c r="D215" s="26" t="s">
        <v>124</v>
      </c>
      <c r="E215" s="26" t="s">
        <v>28</v>
      </c>
      <c r="F215" s="60">
        <v>6</v>
      </c>
      <c r="G215" s="60">
        <v>181.21889999999999</v>
      </c>
      <c r="H215" s="59">
        <f t="shared" si="4"/>
        <v>1087.3134</v>
      </c>
    </row>
    <row r="216" spans="1:8" x14ac:dyDescent="0.3">
      <c r="A216" s="25">
        <v>1688</v>
      </c>
      <c r="B216" s="37" t="s">
        <v>154</v>
      </c>
      <c r="C216" s="32">
        <v>44681</v>
      </c>
      <c r="D216" s="26" t="s">
        <v>125</v>
      </c>
      <c r="E216" s="26" t="s">
        <v>28</v>
      </c>
      <c r="F216" s="60">
        <v>6</v>
      </c>
      <c r="G216" s="60">
        <v>522.74</v>
      </c>
      <c r="H216" s="59">
        <f t="shared" si="4"/>
        <v>3136.44</v>
      </c>
    </row>
    <row r="217" spans="1:8" x14ac:dyDescent="0.3">
      <c r="A217" s="25">
        <v>42</v>
      </c>
      <c r="B217" s="37">
        <v>42187</v>
      </c>
      <c r="C217" s="32">
        <v>44681</v>
      </c>
      <c r="D217" s="26" t="s">
        <v>126</v>
      </c>
      <c r="E217" s="26" t="s">
        <v>119</v>
      </c>
      <c r="F217" s="60">
        <v>11</v>
      </c>
      <c r="G217" s="60">
        <v>268.87139999999999</v>
      </c>
      <c r="H217" s="59">
        <f t="shared" si="4"/>
        <v>2957.5853999999999</v>
      </c>
    </row>
    <row r="218" spans="1:8" x14ac:dyDescent="0.3">
      <c r="A218" s="25">
        <v>1412</v>
      </c>
      <c r="B218" s="37">
        <v>42869</v>
      </c>
      <c r="C218" s="32">
        <v>44681</v>
      </c>
      <c r="D218" s="26" t="s">
        <v>127</v>
      </c>
      <c r="E218" s="26" t="s">
        <v>88</v>
      </c>
      <c r="F218" s="60">
        <v>9</v>
      </c>
      <c r="G218" s="60">
        <v>69.839600000000004</v>
      </c>
      <c r="H218" s="59">
        <f t="shared" si="4"/>
        <v>628.55640000000005</v>
      </c>
    </row>
    <row r="219" spans="1:8" x14ac:dyDescent="0.3">
      <c r="A219" s="25">
        <v>3136</v>
      </c>
      <c r="B219" s="37">
        <v>42869</v>
      </c>
      <c r="C219" s="32">
        <v>44681</v>
      </c>
      <c r="D219" s="26" t="s">
        <v>128</v>
      </c>
      <c r="E219" s="26" t="s">
        <v>77</v>
      </c>
      <c r="F219" s="60">
        <v>5</v>
      </c>
      <c r="G219" s="60">
        <v>702.1</v>
      </c>
      <c r="H219" s="59">
        <f t="shared" si="4"/>
        <v>3510.5</v>
      </c>
    </row>
    <row r="220" spans="1:8" x14ac:dyDescent="0.3">
      <c r="A220" s="25">
        <v>240</v>
      </c>
      <c r="B220" s="37" t="s">
        <v>154</v>
      </c>
      <c r="C220" s="32">
        <v>44681</v>
      </c>
      <c r="D220" s="26" t="s">
        <v>129</v>
      </c>
      <c r="E220" s="26" t="s">
        <v>28</v>
      </c>
      <c r="F220" s="60">
        <v>17</v>
      </c>
      <c r="G220" s="60">
        <v>138.87649999999999</v>
      </c>
      <c r="H220" s="59">
        <f t="shared" si="4"/>
        <v>2360.9004999999997</v>
      </c>
    </row>
    <row r="221" spans="1:8" x14ac:dyDescent="0.3">
      <c r="A221" s="25">
        <v>2204</v>
      </c>
      <c r="B221" s="37" t="s">
        <v>154</v>
      </c>
      <c r="C221" s="32">
        <v>44681</v>
      </c>
      <c r="D221" s="26" t="s">
        <v>130</v>
      </c>
      <c r="E221" s="26" t="s">
        <v>28</v>
      </c>
      <c r="F221" s="60">
        <v>101</v>
      </c>
      <c r="G221" s="60">
        <v>18.0093</v>
      </c>
      <c r="H221" s="59">
        <f t="shared" si="4"/>
        <v>1818.9393</v>
      </c>
    </row>
    <row r="222" spans="1:8" x14ac:dyDescent="0.3">
      <c r="A222" s="25">
        <v>3542</v>
      </c>
      <c r="B222" s="37" t="s">
        <v>154</v>
      </c>
      <c r="C222" s="32">
        <v>44681</v>
      </c>
      <c r="D222" s="26" t="s">
        <v>131</v>
      </c>
      <c r="E222" s="26" t="s">
        <v>47</v>
      </c>
      <c r="F222" s="60">
        <v>10</v>
      </c>
      <c r="G222" s="60">
        <v>489.7</v>
      </c>
      <c r="H222" s="59">
        <f t="shared" si="4"/>
        <v>4897</v>
      </c>
    </row>
    <row r="223" spans="1:8" x14ac:dyDescent="0.3">
      <c r="A223" s="25">
        <v>3544</v>
      </c>
      <c r="B223" s="37" t="s">
        <v>154</v>
      </c>
      <c r="C223" s="32">
        <v>44681</v>
      </c>
      <c r="D223" s="26" t="s">
        <v>132</v>
      </c>
      <c r="E223" s="26" t="s">
        <v>47</v>
      </c>
      <c r="F223" s="60">
        <v>11</v>
      </c>
      <c r="G223" s="60">
        <v>106.2</v>
      </c>
      <c r="H223" s="59">
        <f t="shared" si="4"/>
        <v>1168.2</v>
      </c>
    </row>
    <row r="224" spans="1:8" x14ac:dyDescent="0.3">
      <c r="A224" s="25">
        <v>3543</v>
      </c>
      <c r="B224" s="37" t="s">
        <v>154</v>
      </c>
      <c r="C224" s="32">
        <v>44681</v>
      </c>
      <c r="D224" s="26" t="s">
        <v>200</v>
      </c>
      <c r="E224" s="26" t="s">
        <v>115</v>
      </c>
      <c r="F224" s="60">
        <v>18</v>
      </c>
      <c r="G224" s="60">
        <v>277.3</v>
      </c>
      <c r="H224" s="59">
        <f t="shared" si="4"/>
        <v>4991.4000000000005</v>
      </c>
    </row>
    <row r="225" spans="1:8" x14ac:dyDescent="0.3">
      <c r="A225" s="25">
        <v>3336</v>
      </c>
      <c r="B225" s="37" t="s">
        <v>154</v>
      </c>
      <c r="C225" s="32">
        <v>44681</v>
      </c>
      <c r="D225" s="26" t="s">
        <v>133</v>
      </c>
      <c r="E225" s="26" t="s">
        <v>119</v>
      </c>
      <c r="F225" s="60">
        <v>5</v>
      </c>
      <c r="G225" s="60">
        <v>146.32</v>
      </c>
      <c r="H225" s="59">
        <f t="shared" si="4"/>
        <v>731.59999999999991</v>
      </c>
    </row>
    <row r="226" spans="1:8" x14ac:dyDescent="0.3">
      <c r="A226" s="25">
        <v>3665</v>
      </c>
      <c r="B226" s="37" t="s">
        <v>154</v>
      </c>
      <c r="C226" s="32">
        <v>44873</v>
      </c>
      <c r="D226" s="26" t="s">
        <v>134</v>
      </c>
      <c r="E226" s="26" t="s">
        <v>201</v>
      </c>
      <c r="F226" s="60">
        <v>3</v>
      </c>
      <c r="G226" s="60">
        <v>2194.8000000000002</v>
      </c>
      <c r="H226" s="59">
        <f t="shared" si="4"/>
        <v>6584.4000000000005</v>
      </c>
    </row>
    <row r="227" spans="1:8" x14ac:dyDescent="0.3">
      <c r="A227" s="25">
        <v>43</v>
      </c>
      <c r="B227" s="37" t="s">
        <v>154</v>
      </c>
      <c r="C227" s="32">
        <v>44681</v>
      </c>
      <c r="D227" s="26" t="s">
        <v>135</v>
      </c>
      <c r="E227" s="26" t="s">
        <v>119</v>
      </c>
      <c r="F227" s="60">
        <v>18</v>
      </c>
      <c r="G227" s="60">
        <v>123.78870000000001</v>
      </c>
      <c r="H227" s="59">
        <f t="shared" si="4"/>
        <v>2228.1966000000002</v>
      </c>
    </row>
    <row r="228" spans="1:8" x14ac:dyDescent="0.3">
      <c r="A228" s="25">
        <v>2205</v>
      </c>
      <c r="B228" s="37" t="s">
        <v>154</v>
      </c>
      <c r="C228" s="32">
        <v>44681</v>
      </c>
      <c r="D228" s="26" t="s">
        <v>136</v>
      </c>
      <c r="E228" s="26" t="s">
        <v>28</v>
      </c>
      <c r="F228" s="60">
        <v>23</v>
      </c>
      <c r="G228" s="60">
        <v>101.64239999999999</v>
      </c>
      <c r="H228" s="59">
        <f t="shared" si="4"/>
        <v>2337.7752</v>
      </c>
    </row>
    <row r="229" spans="1:8" x14ac:dyDescent="0.3">
      <c r="A229" s="25">
        <v>133</v>
      </c>
      <c r="B229" s="37">
        <v>39216</v>
      </c>
      <c r="C229" s="32">
        <v>44681</v>
      </c>
      <c r="D229" s="26" t="s">
        <v>137</v>
      </c>
      <c r="E229" s="26" t="s">
        <v>119</v>
      </c>
      <c r="F229" s="60">
        <v>15</v>
      </c>
      <c r="G229" s="60">
        <v>126.6469</v>
      </c>
      <c r="H229" s="59">
        <f t="shared" si="4"/>
        <v>1899.7035000000001</v>
      </c>
    </row>
    <row r="230" spans="1:8" x14ac:dyDescent="0.3">
      <c r="A230" s="25">
        <v>3134</v>
      </c>
      <c r="B230" s="37">
        <v>42187</v>
      </c>
      <c r="C230" s="32">
        <v>44681</v>
      </c>
      <c r="D230" s="26" t="s">
        <v>138</v>
      </c>
      <c r="E230" s="26" t="s">
        <v>28</v>
      </c>
      <c r="F230" s="60">
        <v>8</v>
      </c>
      <c r="G230" s="60">
        <v>404.04070000000002</v>
      </c>
      <c r="H230" s="59">
        <f t="shared" si="4"/>
        <v>3232.3256000000001</v>
      </c>
    </row>
    <row r="231" spans="1:8" x14ac:dyDescent="0.3">
      <c r="A231" s="25">
        <v>3535</v>
      </c>
      <c r="B231" s="37">
        <v>42187</v>
      </c>
      <c r="C231" s="32">
        <v>44681</v>
      </c>
      <c r="D231" s="26" t="s">
        <v>202</v>
      </c>
      <c r="E231" s="26" t="s">
        <v>28</v>
      </c>
      <c r="F231" s="60">
        <v>3</v>
      </c>
      <c r="G231" s="60">
        <v>767</v>
      </c>
      <c r="H231" s="59">
        <f t="shared" si="4"/>
        <v>2301</v>
      </c>
    </row>
    <row r="232" spans="1:8" x14ac:dyDescent="0.3">
      <c r="A232" s="25">
        <v>3132</v>
      </c>
      <c r="B232" s="36">
        <v>42869</v>
      </c>
      <c r="C232" s="32">
        <v>44681</v>
      </c>
      <c r="D232" s="26" t="s">
        <v>203</v>
      </c>
      <c r="E232" s="26" t="s">
        <v>28</v>
      </c>
      <c r="F232" s="60">
        <v>5</v>
      </c>
      <c r="G232" s="60">
        <v>349.41109999999998</v>
      </c>
      <c r="H232" s="59">
        <f t="shared" si="4"/>
        <v>1747.0554999999999</v>
      </c>
    </row>
    <row r="233" spans="1:8" x14ac:dyDescent="0.3">
      <c r="A233" s="25">
        <v>3533</v>
      </c>
      <c r="B233" s="37" t="s">
        <v>154</v>
      </c>
      <c r="C233" s="32">
        <v>44681</v>
      </c>
      <c r="D233" s="26" t="s">
        <v>204</v>
      </c>
      <c r="E233" s="26" t="s">
        <v>28</v>
      </c>
      <c r="F233" s="60">
        <v>2</v>
      </c>
      <c r="G233" s="60">
        <v>531</v>
      </c>
      <c r="H233" s="59">
        <f t="shared" si="4"/>
        <v>1062</v>
      </c>
    </row>
    <row r="234" spans="1:8" x14ac:dyDescent="0.3">
      <c r="A234" s="25">
        <v>3534</v>
      </c>
      <c r="B234" s="37">
        <v>42187</v>
      </c>
      <c r="C234" s="32">
        <v>44681</v>
      </c>
      <c r="D234" s="26" t="s">
        <v>205</v>
      </c>
      <c r="E234" s="26" t="s">
        <v>28</v>
      </c>
      <c r="F234" s="60">
        <v>2</v>
      </c>
      <c r="G234" s="60">
        <v>531</v>
      </c>
      <c r="H234" s="59">
        <f t="shared" si="4"/>
        <v>1062</v>
      </c>
    </row>
    <row r="235" spans="1:8" x14ac:dyDescent="0.3">
      <c r="A235" s="25">
        <v>3130</v>
      </c>
      <c r="B235" s="37">
        <v>42187</v>
      </c>
      <c r="C235" s="32">
        <v>44681</v>
      </c>
      <c r="D235" s="26" t="s">
        <v>206</v>
      </c>
      <c r="E235" s="26" t="s">
        <v>28</v>
      </c>
      <c r="F235" s="60">
        <v>20</v>
      </c>
      <c r="G235" s="60">
        <v>89.0364</v>
      </c>
      <c r="H235" s="59">
        <f t="shared" si="4"/>
        <v>1780.7280000000001</v>
      </c>
    </row>
    <row r="236" spans="1:8" x14ac:dyDescent="0.3">
      <c r="A236" s="25">
        <v>3133</v>
      </c>
      <c r="B236" s="37" t="s">
        <v>154</v>
      </c>
      <c r="C236" s="32">
        <v>44681</v>
      </c>
      <c r="D236" s="26" t="s">
        <v>207</v>
      </c>
      <c r="E236" s="26" t="s">
        <v>28</v>
      </c>
      <c r="F236" s="60">
        <v>4</v>
      </c>
      <c r="G236" s="60">
        <v>224.0034</v>
      </c>
      <c r="H236" s="59">
        <f t="shared" si="4"/>
        <v>896.0136</v>
      </c>
    </row>
    <row r="237" spans="1:8" x14ac:dyDescent="0.3">
      <c r="A237" s="25">
        <v>132</v>
      </c>
      <c r="B237" s="37">
        <v>42187</v>
      </c>
      <c r="C237" s="32">
        <v>44681</v>
      </c>
      <c r="D237" s="26" t="s">
        <v>139</v>
      </c>
      <c r="E237" s="26" t="s">
        <v>28</v>
      </c>
      <c r="F237" s="60">
        <v>339</v>
      </c>
      <c r="G237" s="60">
        <v>23.35</v>
      </c>
      <c r="H237" s="59">
        <f t="shared" si="4"/>
        <v>7915.6500000000005</v>
      </c>
    </row>
    <row r="238" spans="1:8" x14ac:dyDescent="0.3">
      <c r="A238" s="25">
        <v>3660</v>
      </c>
      <c r="B238" s="37">
        <v>42869</v>
      </c>
      <c r="C238" s="32">
        <v>44873</v>
      </c>
      <c r="D238" s="26" t="s">
        <v>140</v>
      </c>
      <c r="E238" s="26" t="s">
        <v>141</v>
      </c>
      <c r="F238" s="60">
        <v>3</v>
      </c>
      <c r="G238" s="60">
        <v>992.38</v>
      </c>
      <c r="H238" s="59">
        <f t="shared" si="4"/>
        <v>2977.14</v>
      </c>
    </row>
    <row r="239" spans="1:8" x14ac:dyDescent="0.3">
      <c r="A239" s="25">
        <v>39</v>
      </c>
      <c r="B239" s="37">
        <v>42869</v>
      </c>
      <c r="C239" s="32">
        <v>44681</v>
      </c>
      <c r="D239" s="26" t="s">
        <v>208</v>
      </c>
      <c r="E239" s="26" t="s">
        <v>28</v>
      </c>
      <c r="F239" s="60">
        <v>68</v>
      </c>
      <c r="G239" s="60">
        <v>52.9452</v>
      </c>
      <c r="H239" s="59">
        <f t="shared" si="4"/>
        <v>3600.2736</v>
      </c>
    </row>
    <row r="240" spans="1:8" x14ac:dyDescent="0.3">
      <c r="A240" s="25">
        <v>140</v>
      </c>
      <c r="B240" s="37" t="s">
        <v>154</v>
      </c>
      <c r="C240" s="32">
        <v>44681</v>
      </c>
      <c r="D240" s="26" t="s">
        <v>142</v>
      </c>
      <c r="E240" s="26" t="s">
        <v>28</v>
      </c>
      <c r="F240" s="60">
        <v>8</v>
      </c>
      <c r="G240" s="60">
        <v>383.52800000000002</v>
      </c>
      <c r="H240" s="59">
        <f t="shared" si="4"/>
        <v>3068.2240000000002</v>
      </c>
    </row>
    <row r="241" spans="1:8" x14ac:dyDescent="0.3">
      <c r="A241" s="25">
        <v>1415</v>
      </c>
      <c r="B241" s="37" t="s">
        <v>154</v>
      </c>
      <c r="C241" s="32">
        <v>44681</v>
      </c>
      <c r="D241" s="26" t="s">
        <v>143</v>
      </c>
      <c r="E241" s="26" t="s">
        <v>119</v>
      </c>
      <c r="F241" s="60">
        <v>6</v>
      </c>
      <c r="G241" s="60">
        <v>199.94450000000001</v>
      </c>
      <c r="H241" s="59">
        <f t="shared" si="4"/>
        <v>1199.6669999999999</v>
      </c>
    </row>
    <row r="242" spans="1:8" x14ac:dyDescent="0.3">
      <c r="A242" s="25">
        <v>241</v>
      </c>
      <c r="B242" s="37" t="s">
        <v>154</v>
      </c>
      <c r="C242" s="32">
        <v>44681</v>
      </c>
      <c r="D242" s="26" t="s">
        <v>144</v>
      </c>
      <c r="E242" s="26" t="s">
        <v>28</v>
      </c>
      <c r="F242" s="60">
        <v>14</v>
      </c>
      <c r="G242" s="60">
        <v>114.2051</v>
      </c>
      <c r="H242" s="59">
        <f t="shared" si="4"/>
        <v>1598.8714</v>
      </c>
    </row>
    <row r="243" spans="1:8" x14ac:dyDescent="0.3">
      <c r="A243" s="25">
        <v>3290</v>
      </c>
      <c r="B243" s="37" t="s">
        <v>154</v>
      </c>
      <c r="C243" s="32">
        <v>44681</v>
      </c>
      <c r="D243" s="26" t="s">
        <v>145</v>
      </c>
      <c r="E243" s="26" t="s">
        <v>28</v>
      </c>
      <c r="F243" s="60">
        <v>93</v>
      </c>
      <c r="G243" s="60">
        <v>405.91090000000003</v>
      </c>
      <c r="H243" s="59">
        <f t="shared" si="4"/>
        <v>37749.7137</v>
      </c>
    </row>
    <row r="244" spans="1:8" x14ac:dyDescent="0.3">
      <c r="A244" s="25">
        <v>3662</v>
      </c>
      <c r="B244" s="37" t="s">
        <v>154</v>
      </c>
      <c r="C244" s="32">
        <v>44873</v>
      </c>
      <c r="D244" s="26" t="s">
        <v>146</v>
      </c>
      <c r="E244" s="26" t="s">
        <v>31</v>
      </c>
      <c r="F244" s="60">
        <v>4</v>
      </c>
      <c r="G244" s="60">
        <v>5510.6</v>
      </c>
      <c r="H244" s="59">
        <f t="shared" si="4"/>
        <v>22042.400000000001</v>
      </c>
    </row>
    <row r="245" spans="1:8" x14ac:dyDescent="0.3">
      <c r="A245" s="25">
        <v>3666</v>
      </c>
      <c r="B245" s="37" t="s">
        <v>154</v>
      </c>
      <c r="C245" s="32">
        <v>44873</v>
      </c>
      <c r="D245" s="26" t="s">
        <v>209</v>
      </c>
      <c r="E245" s="26" t="s">
        <v>210</v>
      </c>
      <c r="F245" s="60">
        <v>8</v>
      </c>
      <c r="G245" s="60">
        <v>177</v>
      </c>
      <c r="H245" s="59">
        <f t="shared" si="4"/>
        <v>1416</v>
      </c>
    </row>
    <row r="246" spans="1:8" x14ac:dyDescent="0.3">
      <c r="A246" s="25">
        <v>3664</v>
      </c>
      <c r="B246" s="37" t="s">
        <v>154</v>
      </c>
      <c r="C246" s="32">
        <v>44873</v>
      </c>
      <c r="D246" s="26" t="s">
        <v>211</v>
      </c>
      <c r="E246" s="26" t="s">
        <v>212</v>
      </c>
      <c r="F246" s="60">
        <v>1</v>
      </c>
      <c r="G246" s="60">
        <v>3091.6</v>
      </c>
      <c r="H246" s="59">
        <f t="shared" si="4"/>
        <v>3091.6</v>
      </c>
    </row>
    <row r="247" spans="1:8" x14ac:dyDescent="0.3">
      <c r="A247" s="25">
        <v>3663</v>
      </c>
      <c r="B247" s="37" t="s">
        <v>154</v>
      </c>
      <c r="C247" s="32">
        <v>44681</v>
      </c>
      <c r="D247" s="26" t="s">
        <v>147</v>
      </c>
      <c r="E247" s="26" t="s">
        <v>148</v>
      </c>
      <c r="F247" s="60">
        <v>15</v>
      </c>
      <c r="G247" s="60">
        <v>975.86</v>
      </c>
      <c r="H247" s="59">
        <f t="shared" si="4"/>
        <v>14637.9</v>
      </c>
    </row>
    <row r="248" spans="1:8" x14ac:dyDescent="0.3">
      <c r="A248" s="25">
        <v>3536</v>
      </c>
      <c r="B248" s="37" t="s">
        <v>154</v>
      </c>
      <c r="C248" s="32">
        <v>44681</v>
      </c>
      <c r="D248" s="26" t="s">
        <v>213</v>
      </c>
      <c r="E248" s="26" t="s">
        <v>28</v>
      </c>
      <c r="F248" s="60">
        <v>1</v>
      </c>
      <c r="G248" s="60">
        <v>413</v>
      </c>
      <c r="H248" s="59">
        <f t="shared" si="4"/>
        <v>413</v>
      </c>
    </row>
    <row r="249" spans="1:8" x14ac:dyDescent="0.3">
      <c r="A249" s="25">
        <v>2139</v>
      </c>
      <c r="B249" s="37">
        <v>39216</v>
      </c>
      <c r="C249" s="32">
        <v>44681</v>
      </c>
      <c r="D249" s="26" t="s">
        <v>149</v>
      </c>
      <c r="E249" s="26" t="s">
        <v>28</v>
      </c>
      <c r="F249" s="60">
        <v>3</v>
      </c>
      <c r="G249" s="60">
        <v>820.1</v>
      </c>
      <c r="H249" s="59">
        <f t="shared" si="4"/>
        <v>2460.3000000000002</v>
      </c>
    </row>
    <row r="250" spans="1:8" ht="15" thickBot="1" x14ac:dyDescent="0.35">
      <c r="A250" s="28">
        <v>3084</v>
      </c>
      <c r="B250" s="40">
        <v>42187</v>
      </c>
      <c r="C250" s="33">
        <v>44681</v>
      </c>
      <c r="D250" s="29" t="s">
        <v>214</v>
      </c>
      <c r="E250" s="29" t="s">
        <v>28</v>
      </c>
      <c r="F250" s="65">
        <v>40</v>
      </c>
      <c r="G250" s="65">
        <v>41.3</v>
      </c>
      <c r="H250" s="66">
        <f t="shared" si="4"/>
        <v>1652</v>
      </c>
    </row>
    <row r="251" spans="1:8" ht="15" thickBot="1" x14ac:dyDescent="0.35">
      <c r="A251" s="30"/>
      <c r="B251" s="30"/>
      <c r="C251" s="30"/>
      <c r="D251" s="30"/>
      <c r="E251" s="30"/>
      <c r="F251" s="30"/>
      <c r="G251" s="30"/>
      <c r="H251" s="70">
        <f>SUM(H209:H250)</f>
        <v>173772.70019999999</v>
      </c>
    </row>
    <row r="252" spans="1:8" x14ac:dyDescent="0.3">
      <c r="A252" s="30"/>
      <c r="B252" s="30"/>
      <c r="C252" s="30"/>
      <c r="D252" s="30"/>
      <c r="E252" s="30"/>
      <c r="F252" s="30"/>
      <c r="G252" s="30"/>
      <c r="H252" s="76"/>
    </row>
    <row r="253" spans="1:8" x14ac:dyDescent="0.3">
      <c r="A253" s="30"/>
      <c r="B253" s="30"/>
      <c r="C253" s="30"/>
      <c r="D253" s="30"/>
      <c r="E253" s="30"/>
      <c r="F253" s="30"/>
      <c r="G253" s="30"/>
      <c r="H253" s="76"/>
    </row>
    <row r="254" spans="1:8" x14ac:dyDescent="0.3">
      <c r="A254" s="30"/>
      <c r="B254" s="30"/>
      <c r="C254" s="30"/>
      <c r="D254" s="30"/>
      <c r="E254" s="30"/>
      <c r="F254" s="30"/>
      <c r="G254" s="30"/>
      <c r="H254" s="76"/>
    </row>
    <row r="255" spans="1:8" x14ac:dyDescent="0.3">
      <c r="A255" s="30"/>
      <c r="B255" s="30"/>
      <c r="C255" s="30"/>
      <c r="D255" s="30"/>
      <c r="E255" s="30"/>
      <c r="F255" s="30"/>
      <c r="G255" s="30"/>
      <c r="H255" s="41"/>
    </row>
    <row r="256" spans="1:8" x14ac:dyDescent="0.3">
      <c r="A256" s="30"/>
      <c r="B256" s="30"/>
      <c r="C256" s="30"/>
      <c r="D256" s="30"/>
      <c r="E256" s="30"/>
      <c r="F256" s="30"/>
      <c r="G256" s="30"/>
      <c r="H256" s="41"/>
    </row>
    <row r="257" spans="1:9" ht="15.6" x14ac:dyDescent="0.3">
      <c r="A257" s="72" t="s">
        <v>1</v>
      </c>
      <c r="B257" s="72"/>
      <c r="C257" s="72"/>
      <c r="D257" s="72"/>
      <c r="E257" s="72"/>
      <c r="F257" s="72"/>
      <c r="G257" s="72"/>
      <c r="H257" s="72"/>
      <c r="I257" s="72"/>
    </row>
    <row r="258" spans="1:9" ht="15.6" x14ac:dyDescent="0.3">
      <c r="A258" s="73" t="s">
        <v>155</v>
      </c>
      <c r="B258" s="73"/>
      <c r="C258" s="73"/>
      <c r="D258" s="17"/>
      <c r="E258" s="18"/>
      <c r="F258" s="19"/>
      <c r="G258" s="20"/>
      <c r="H258" s="20"/>
      <c r="I258" s="19"/>
    </row>
    <row r="259" spans="1:9" ht="16.2" thickBot="1" x14ac:dyDescent="0.35">
      <c r="A259" s="74" t="s">
        <v>156</v>
      </c>
      <c r="B259" s="74"/>
      <c r="C259" s="74"/>
      <c r="D259" s="74"/>
      <c r="E259" s="74"/>
      <c r="F259" s="74"/>
      <c r="G259" s="74"/>
      <c r="H259" s="74"/>
      <c r="I259" s="74"/>
    </row>
    <row r="260" spans="1:9" x14ac:dyDescent="0.3">
      <c r="A260" s="11" t="s">
        <v>3</v>
      </c>
      <c r="B260" s="43" t="s">
        <v>4</v>
      </c>
      <c r="C260" s="43" t="s">
        <v>5</v>
      </c>
      <c r="D260" s="13" t="s">
        <v>6</v>
      </c>
      <c r="E260" s="13" t="s">
        <v>7</v>
      </c>
      <c r="F260" s="14" t="s">
        <v>8</v>
      </c>
      <c r="G260" s="15" t="s">
        <v>9</v>
      </c>
      <c r="H260" s="16" t="s">
        <v>10</v>
      </c>
    </row>
    <row r="261" spans="1:9" x14ac:dyDescent="0.3">
      <c r="A261" s="44">
        <v>3753</v>
      </c>
      <c r="B261" s="50" t="s">
        <v>161</v>
      </c>
      <c r="C261" s="50">
        <v>44631</v>
      </c>
      <c r="D261" s="45" t="s">
        <v>157</v>
      </c>
      <c r="E261" s="26" t="s">
        <v>28</v>
      </c>
      <c r="F261" s="62">
        <v>10</v>
      </c>
      <c r="G261" s="62">
        <v>8850</v>
      </c>
      <c r="H261" s="63">
        <v>88500</v>
      </c>
    </row>
    <row r="262" spans="1:9" x14ac:dyDescent="0.3">
      <c r="A262" s="44">
        <v>3763</v>
      </c>
      <c r="B262" s="50" t="s">
        <v>162</v>
      </c>
      <c r="C262" s="50" t="s">
        <v>165</v>
      </c>
      <c r="D262" s="45" t="s">
        <v>160</v>
      </c>
      <c r="E262" s="26" t="s">
        <v>28</v>
      </c>
      <c r="F262" s="62">
        <v>15</v>
      </c>
      <c r="G262" s="62">
        <v>61194.8</v>
      </c>
      <c r="H262" s="63">
        <v>917922</v>
      </c>
    </row>
    <row r="263" spans="1:9" x14ac:dyDescent="0.3">
      <c r="A263" s="44">
        <v>3764</v>
      </c>
      <c r="B263" s="50" t="s">
        <v>162</v>
      </c>
      <c r="C263" s="50" t="s">
        <v>165</v>
      </c>
      <c r="D263" s="45" t="s">
        <v>159</v>
      </c>
      <c r="E263" s="26" t="s">
        <v>28</v>
      </c>
      <c r="F263" s="62">
        <v>10</v>
      </c>
      <c r="G263" s="62">
        <v>14794.84</v>
      </c>
      <c r="H263" s="63">
        <v>147948.4</v>
      </c>
    </row>
    <row r="264" spans="1:9" ht="15" thickBot="1" x14ac:dyDescent="0.35">
      <c r="A264" s="46">
        <v>3791</v>
      </c>
      <c r="B264" s="51" t="s">
        <v>163</v>
      </c>
      <c r="C264" s="51" t="s">
        <v>164</v>
      </c>
      <c r="D264" s="47" t="s">
        <v>158</v>
      </c>
      <c r="E264" s="29" t="s">
        <v>28</v>
      </c>
      <c r="F264" s="64">
        <v>6</v>
      </c>
      <c r="G264" s="64">
        <v>94235.744000000006</v>
      </c>
      <c r="H264" s="71">
        <v>565414.46</v>
      </c>
    </row>
    <row r="265" spans="1:9" ht="15" thickBot="1" x14ac:dyDescent="0.35">
      <c r="A265" s="48"/>
      <c r="B265" s="48"/>
      <c r="C265" s="48"/>
      <c r="D265" s="48"/>
      <c r="E265" s="48"/>
      <c r="F265" s="48"/>
      <c r="G265" s="48"/>
      <c r="H265" s="49">
        <f>SUM(H261:H264)</f>
        <v>1719784.8599999999</v>
      </c>
    </row>
  </sheetData>
  <mergeCells count="16">
    <mergeCell ref="A147:C147"/>
    <mergeCell ref="A9:I9"/>
    <mergeCell ref="A10:I10"/>
    <mergeCell ref="A11:C11"/>
    <mergeCell ref="A12:I12"/>
    <mergeCell ref="A146:I146"/>
    <mergeCell ref="A257:I257"/>
    <mergeCell ref="A258:C258"/>
    <mergeCell ref="A259:I259"/>
    <mergeCell ref="A207:I207"/>
    <mergeCell ref="A148:I148"/>
    <mergeCell ref="A160:I160"/>
    <mergeCell ref="A161:C161"/>
    <mergeCell ref="A162:I162"/>
    <mergeCell ref="A205:I205"/>
    <mergeCell ref="A206:C206"/>
  </mergeCells>
  <pageMargins left="1" right="1" top="1" bottom="1" header="0.5" footer="0.5"/>
  <pageSetup paperSize="5" scale="47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8" ma:contentTypeDescription="Crear nuevo documento." ma:contentTypeScope="" ma:versionID="ab2fc6dd2672032968b9d85b51310323">
  <xsd:schema xmlns:xsd="http://www.w3.org/2001/XMLSchema" xmlns:xs="http://www.w3.org/2001/XMLSchema" xmlns:p="http://schemas.microsoft.com/office/2006/metadata/properties" xmlns:ns2="30ffa277-37c4-4898-ac08-4c7c2e3fd7d0" targetNamespace="http://schemas.microsoft.com/office/2006/metadata/properties" ma:root="true" ma:fieldsID="51155574b8ce6cc752f2f70832b22f81" ns2:_="">
    <xsd:import namespace="30ffa277-37c4-4898-ac08-4c7c2e3fd7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F862A-81D8-41C9-B50B-C345DD3D2DB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BDBDD7-184B-4715-BC66-64CD0ACDFA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26C710-B484-4B29-A253-DF9928CA1E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jr. Ulloa</dc:creator>
  <cp:lastModifiedBy>Samuel jr. Ulloa</cp:lastModifiedBy>
  <cp:lastPrinted>2022-10-17T14:05:51Z</cp:lastPrinted>
  <dcterms:created xsi:type="dcterms:W3CDTF">2022-09-20T18:10:03Z</dcterms:created>
  <dcterms:modified xsi:type="dcterms:W3CDTF">2023-01-16T18:57:04Z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