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https://fonpercloud.sharepoint.com/sites/DCC/Documentos compartidos/Año 2022/Compras por Debajo del Umbral 2022/"/>
    </mc:Choice>
  </mc:AlternateContent>
  <xr:revisionPtr revIDLastSave="317" documentId="13_ncr:1_{6B4C8126-3F4E-40B6-BEBD-9B57AD080B70}" xr6:coauthVersionLast="47" xr6:coauthVersionMax="47" xr10:uidLastSave="{D583AD60-58B4-4475-8B11-072CE4709FC7}"/>
  <bookViews>
    <workbookView xWindow="-120" yWindow="-120" windowWidth="20730" windowHeight="11160" xr2:uid="{00000000-000D-0000-FFFF-FFFF00000000}"/>
  </bookViews>
  <sheets>
    <sheet name="Hoja1" sheetId="1" r:id="rId1"/>
    <sheet name="Hoja2" sheetId="2" r:id="rId2"/>
  </sheets>
  <definedNames>
    <definedName name="_xlnm.Print_Area" localSheetId="0">Hoja1!$A$1:$E$33</definedName>
    <definedName name="incBuyerDossierDetaillnkRequestName" localSheetId="0">Hoja1!#REF!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8" i="1" l="1"/>
  <c r="E11" i="2"/>
  <c r="C15" i="2"/>
</calcChain>
</file>

<file path=xl/sharedStrings.xml><?xml version="1.0" encoding="utf-8"?>
<sst xmlns="http://schemas.openxmlformats.org/spreadsheetml/2006/main" count="43" uniqueCount="38">
  <si>
    <t>Descripción de la compra</t>
  </si>
  <si>
    <t>Adjudicatario</t>
  </si>
  <si>
    <t>Monto adjudicado</t>
  </si>
  <si>
    <t>Creado mediante la Ley 124-01, de fecha 24 de Junio de 1997</t>
  </si>
  <si>
    <t>Fondo Patrimonial de las Empresas Reformadas</t>
  </si>
  <si>
    <t>Código del Proceso en el Portal Transaccional</t>
  </si>
  <si>
    <t>Fecha de publicación del proceso en el Portal Transaccional</t>
  </si>
  <si>
    <t xml:space="preserve">TOTAL </t>
  </si>
  <si>
    <t>Franser Solis de Luna</t>
  </si>
  <si>
    <t>Encargada de Compras y Contrataciones.</t>
  </si>
  <si>
    <t>Declarado Desierto</t>
  </si>
  <si>
    <t>Adquisición de medicamentos para reabastecer el botiquín de primeros auxilios del Fondo Patrimonial de las Empresas Reformadas (FONPER).</t>
  </si>
  <si>
    <t>Pliego Cancelado</t>
  </si>
  <si>
    <t>Adquisición de planchas a vapor y tablas para proyectos iniciados y no terminados en la pasada gestión gubernamental (2016-2020).</t>
  </si>
  <si>
    <t>Relación de Compras por debajo del Umbral - Noviembre-2022</t>
  </si>
  <si>
    <t>FONPER-UC-CD-2022-0031</t>
  </si>
  <si>
    <t>FONPER-UC-CD-2022-0032</t>
  </si>
  <si>
    <t>Contratación de una empresa para los servicios de mantenimiento preventivo y correctivo de los extintores del Fondo Patrimonial de las Empresas Reformas (FONPER)</t>
  </si>
  <si>
    <t>FONPER-UC-CD-2022-0033</t>
  </si>
  <si>
    <t>Pliego cancelado</t>
  </si>
  <si>
    <t>FONPER-UC-CD-2022-0034</t>
  </si>
  <si>
    <t>Adquisición de cajas plásticas para el Fondo Patrimonial de las Empresas Reformadas (FONPER).</t>
  </si>
  <si>
    <t>FONPER-UC-CD-2022-0035</t>
  </si>
  <si>
    <t>Adquisición de un (1) pódium para el Fondo Patrimonial de las Empresas Reformadas (FONPER).</t>
  </si>
  <si>
    <t>FONPER-UC-CD-2022-0036</t>
  </si>
  <si>
    <t>Idemesa, SRL</t>
  </si>
  <si>
    <t>FONPER-UC-CD-2022-0037</t>
  </si>
  <si>
    <t>Adquisición de artículos para proyectos iniciados y no terminados en la pasada gestión gubernamental (2016-2020).</t>
  </si>
  <si>
    <t>FONPER-UC-CD-2022-0038</t>
  </si>
  <si>
    <t>Adquisición de planchas a vapor y tablas para proyectos iniciados y no terminados en la pasada gestión gubernamental (2016-2020)</t>
  </si>
  <si>
    <t>FONPER-UC-CD-2022-0039</t>
  </si>
  <si>
    <t>Adquisición de equipo eléctrico para la panadería repostería Tabara Arriba, Provincia Azua.</t>
  </si>
  <si>
    <t xml:space="preserve">Franser Solis De Luna </t>
  </si>
  <si>
    <t>Olivo Industrial, S.R.L.</t>
  </si>
  <si>
    <t>Ramirez &amp; Mojica Envoy Pack Courier Express, S.R.L.</t>
  </si>
  <si>
    <t>Genius Print Graphic, S.R.L.</t>
  </si>
  <si>
    <t>B&amp;F Mercantil, S.R.L.</t>
  </si>
  <si>
    <t>Electroconstrucont, S.R.L.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</si>
</sst>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5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1"/>
      <name val="Arial Narrow"/>
      <family val="2"/>
    </font>
    <font>
      <sz val="13"/>
      <color theme="1"/>
      <name val="Arial Narrow"/>
      <family val="2"/>
    </font>
    <font>
      <sz val="13"/>
      <name val="Arial Narrow"/>
      <family val="2"/>
    </font>
    <font>
      <b/>
      <sz val="13"/>
      <name val="Arial Narrow"/>
      <family val="2"/>
    </font>
    <font>
      <sz val="10"/>
      <name val="Arial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7" fillId="0" borderId="0"/>
    <xf numFmtId="44" fontId="9" fillId="0" borderId="0" applyFont="0" applyFill="0" applyBorder="0" applyAlignment="0" applyProtection="0"/>
  </cellStyleXfs>
  <cellXfs count="58">
    <xf numFmtId="0" fontId="0" fillId="0" borderId="0" xfId="0"/>
    <xf numFmtId="0" fontId="3" fillId="0" borderId="0" xfId="0" applyFont="1"/>
    <xf numFmtId="14" fontId="1" fillId="0" borderId="0" xfId="0" applyNumberFormat="1" applyFont="1" applyAlignment="1">
      <alignment horizontal="center"/>
    </xf>
    <xf numFmtId="0" fontId="1" fillId="0" borderId="0" xfId="0" applyFont="1" applyAlignment="1">
      <alignment wrapText="1"/>
    </xf>
    <xf numFmtId="0" fontId="1" fillId="2" borderId="0" xfId="0" applyFont="1" applyFill="1" applyAlignment="1">
      <alignment horizontal="center"/>
    </xf>
    <xf numFmtId="0" fontId="3" fillId="0" borderId="0" xfId="0" applyFont="1" applyAlignment="1">
      <alignment horizontal="right"/>
    </xf>
    <xf numFmtId="14" fontId="1" fillId="0" borderId="0" xfId="0" applyNumberFormat="1" applyFont="1" applyAlignment="1">
      <alignment horizontal="left" wrapText="1"/>
    </xf>
    <xf numFmtId="14" fontId="4" fillId="0" borderId="0" xfId="0" applyNumberFormat="1" applyFont="1" applyAlignment="1">
      <alignment horizontal="left"/>
    </xf>
    <xf numFmtId="4" fontId="6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wrapText="1"/>
    </xf>
    <xf numFmtId="0" fontId="12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0" fillId="2" borderId="0" xfId="0" applyFill="1"/>
    <xf numFmtId="0" fontId="5" fillId="2" borderId="0" xfId="0" applyFont="1" applyFill="1" applyAlignment="1">
      <alignment horizontal="center"/>
    </xf>
    <xf numFmtId="4" fontId="6" fillId="2" borderId="0" xfId="0" applyNumberFormat="1" applyFont="1" applyFill="1" applyAlignment="1">
      <alignment horizontal="center"/>
    </xf>
    <xf numFmtId="0" fontId="13" fillId="3" borderId="1" xfId="0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1" xfId="0" applyFont="1" applyFill="1" applyBorder="1" applyAlignment="1">
      <alignment horizontal="center" vertical="center"/>
    </xf>
    <xf numFmtId="14" fontId="15" fillId="0" borderId="1" xfId="0" applyNumberFormat="1" applyFont="1" applyBorder="1" applyAlignment="1">
      <alignment horizontal="center" wrapText="1"/>
    </xf>
    <xf numFmtId="0" fontId="13" fillId="3" borderId="1" xfId="0" applyFont="1" applyFill="1" applyBorder="1" applyAlignment="1">
      <alignment horizontal="center"/>
    </xf>
    <xf numFmtId="14" fontId="14" fillId="0" borderId="1" xfId="0" applyNumberFormat="1" applyFont="1" applyBorder="1" applyAlignment="1">
      <alignment wrapText="1"/>
    </xf>
    <xf numFmtId="14" fontId="14" fillId="0" borderId="1" xfId="0" applyNumberFormat="1" applyFont="1" applyBorder="1" applyAlignment="1">
      <alignment horizontal="center" wrapText="1"/>
    </xf>
    <xf numFmtId="0" fontId="12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12" fillId="0" borderId="0" xfId="0" applyFont="1" applyAlignment="1">
      <alignment horizontal="center" vertical="center" wrapText="1"/>
    </xf>
    <xf numFmtId="43" fontId="14" fillId="0" borderId="1" xfId="1" applyFont="1" applyBorder="1" applyAlignment="1">
      <alignment horizontal="center" wrapText="1"/>
    </xf>
    <xf numFmtId="43" fontId="0" fillId="0" borderId="0" xfId="0" applyNumberFormat="1"/>
    <xf numFmtId="4" fontId="6" fillId="2" borderId="0" xfId="0" applyNumberFormat="1" applyFont="1" applyFill="1" applyAlignment="1">
      <alignment horizontal="center" wrapText="1"/>
    </xf>
    <xf numFmtId="2" fontId="14" fillId="0" borderId="1" xfId="0" applyNumberFormat="1" applyFont="1" applyBorder="1" applyAlignment="1">
      <alignment horizontal="center" wrapText="1"/>
    </xf>
    <xf numFmtId="2" fontId="0" fillId="0" borderId="0" xfId="0" applyNumberFormat="1"/>
    <xf numFmtId="14" fontId="14" fillId="0" borderId="1" xfId="0" applyNumberFormat="1" applyFont="1" applyBorder="1" applyAlignment="1">
      <alignment horizontal="center" vertical="center" wrapText="1"/>
    </xf>
    <xf numFmtId="2" fontId="12" fillId="0" borderId="0" xfId="0" applyNumberFormat="1" applyFont="1" applyAlignment="1">
      <alignment horizontal="center" vertical="center"/>
    </xf>
    <xf numFmtId="2" fontId="14" fillId="0" borderId="0" xfId="0" applyNumberFormat="1" applyFont="1" applyAlignment="1">
      <alignment horizontal="center" wrapText="1"/>
    </xf>
    <xf numFmtId="14" fontId="14" fillId="0" borderId="0" xfId="0" applyNumberFormat="1" applyFont="1" applyAlignment="1">
      <alignment horizontal="center" wrapText="1"/>
    </xf>
    <xf numFmtId="44" fontId="14" fillId="0" borderId="1" xfId="3" applyFont="1" applyBorder="1" applyAlignment="1">
      <alignment horizontal="center" wrapText="1"/>
    </xf>
    <xf numFmtId="44" fontId="16" fillId="3" borderId="1" xfId="3" applyFont="1" applyFill="1" applyBorder="1" applyAlignment="1">
      <alignment horizontal="center"/>
    </xf>
    <xf numFmtId="0" fontId="10" fillId="0" borderId="0" xfId="0" applyFont="1" applyAlignment="1">
      <alignment horizontal="left" wrapText="1"/>
    </xf>
    <xf numFmtId="0" fontId="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4" fontId="14" fillId="0" borderId="2" xfId="0" applyNumberFormat="1" applyFont="1" applyBorder="1" applyAlignment="1">
      <alignment horizontal="center" wrapText="1"/>
    </xf>
    <xf numFmtId="14" fontId="14" fillId="0" borderId="3" xfId="0" applyNumberFormat="1" applyFont="1" applyBorder="1" applyAlignment="1">
      <alignment horizontal="center" wrapText="1"/>
    </xf>
    <xf numFmtId="14" fontId="15" fillId="0" borderId="2" xfId="0" applyNumberFormat="1" applyFont="1" applyBorder="1" applyAlignment="1">
      <alignment horizontal="center" wrapText="1"/>
    </xf>
    <xf numFmtId="14" fontId="15" fillId="0" borderId="3" xfId="0" applyNumberFormat="1" applyFont="1" applyBorder="1" applyAlignment="1">
      <alignment horizontal="center" wrapText="1"/>
    </xf>
    <xf numFmtId="14" fontId="14" fillId="0" borderId="1" xfId="0" applyNumberFormat="1" applyFont="1" applyBorder="1" applyAlignment="1">
      <alignment horizontal="center" vertical="center" wrapText="1"/>
    </xf>
    <xf numFmtId="44" fontId="14" fillId="0" borderId="1" xfId="3" applyFont="1" applyBorder="1" applyAlignment="1">
      <alignment horizontal="center" wrapText="1"/>
    </xf>
    <xf numFmtId="14" fontId="14" fillId="0" borderId="2" xfId="0" applyNumberFormat="1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horizontal="center" vertical="center" wrapText="1"/>
    </xf>
    <xf numFmtId="14" fontId="14" fillId="0" borderId="3" xfId="0" applyNumberFormat="1" applyFont="1" applyBorder="1" applyAlignment="1">
      <alignment wrapText="1"/>
    </xf>
    <xf numFmtId="14" fontId="14" fillId="0" borderId="3" xfId="0" applyNumberFormat="1" applyFont="1" applyBorder="1" applyAlignment="1">
      <alignment horizontal="center" vertical="center" wrapText="1"/>
    </xf>
    <xf numFmtId="44" fontId="14" fillId="0" borderId="2" xfId="3" applyFont="1" applyBorder="1" applyAlignment="1">
      <alignment horizontal="center" vertical="center" wrapText="1"/>
    </xf>
    <xf numFmtId="44" fontId="14" fillId="0" borderId="1" xfId="3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</cellXfs>
  <cellStyles count="4">
    <cellStyle name="Millares" xfId="1" builtinId="3"/>
    <cellStyle name="Moneda" xfId="3" builtinId="4"/>
    <cellStyle name="Normal" xfId="0" builtinId="0"/>
    <cellStyle name="Normal 2" xfId="2" xr:uid="{DE02C544-E06F-462C-B772-1209F7AB357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371475</xdr:colOff>
      <xdr:row>0</xdr:row>
      <xdr:rowOff>38100</xdr:rowOff>
    </xdr:from>
    <xdr:to>
      <xdr:col>1</xdr:col>
      <xdr:colOff>752475</xdr:colOff>
      <xdr:row>3</xdr:row>
      <xdr:rowOff>19050</xdr:rowOff>
    </xdr:to>
    <xdr:pic>
      <xdr:nvPicPr>
        <xdr:cNvPr id="4" name="Imagen 3" descr="cid:image001.png@01D5E8C4.1C5BA5E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8100"/>
          <a:ext cx="2409825" cy="638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view="pageBreakPreview" topLeftCell="A13" zoomScaleNormal="100" zoomScaleSheetLayoutView="100" workbookViewId="0">
      <selection activeCell="D17" sqref="D17"/>
    </sheetView>
  </sheetViews>
  <sheetFormatPr baseColWidth="10" defaultRowHeight="15"/>
  <cols>
    <col min="1" max="1" width="30.42578125" customWidth="1"/>
    <col min="2" max="2" width="22.7109375" customWidth="1"/>
    <col min="3" max="3" width="59.85546875" customWidth="1"/>
    <col min="4" max="4" width="31.7109375" style="12" customWidth="1"/>
    <col min="5" max="5" width="15.7109375" style="12" customWidth="1"/>
    <col min="7" max="7" width="11.5703125" customWidth="1"/>
  </cols>
  <sheetData>
    <row r="1" spans="1:7">
      <c r="A1" s="1"/>
      <c r="B1" s="1"/>
      <c r="C1" s="1"/>
      <c r="D1" s="10"/>
      <c r="E1" s="10"/>
      <c r="F1" s="1"/>
    </row>
    <row r="2" spans="1:7" ht="21">
      <c r="B2" s="42" t="s">
        <v>4</v>
      </c>
      <c r="C2" s="42"/>
      <c r="D2" s="42"/>
      <c r="E2" s="42"/>
      <c r="F2" s="5"/>
    </row>
    <row r="3" spans="1:7" ht="15.75">
      <c r="B3" s="43" t="s">
        <v>3</v>
      </c>
      <c r="C3" s="43"/>
      <c r="D3" s="43"/>
      <c r="E3" s="43"/>
      <c r="F3" s="5"/>
    </row>
    <row r="4" spans="1:7" ht="19.5">
      <c r="B4" s="44" t="s">
        <v>14</v>
      </c>
      <c r="C4" s="44"/>
      <c r="D4" s="44"/>
      <c r="E4" s="44"/>
      <c r="F4" s="5"/>
    </row>
    <row r="5" spans="1:7" ht="9.75" customHeight="1">
      <c r="A5" s="1"/>
      <c r="B5" s="1"/>
      <c r="C5" s="5"/>
      <c r="E5" s="10"/>
      <c r="F5" s="5"/>
    </row>
    <row r="6" spans="1:7" ht="11.25" customHeight="1">
      <c r="A6" s="4"/>
      <c r="B6" s="4"/>
      <c r="C6" s="3"/>
      <c r="D6" s="13"/>
      <c r="E6" s="11"/>
    </row>
    <row r="7" spans="1:7" ht="64.5" customHeight="1">
      <c r="A7" s="19" t="s">
        <v>5</v>
      </c>
      <c r="B7" s="20" t="s">
        <v>6</v>
      </c>
      <c r="C7" s="19" t="s">
        <v>0</v>
      </c>
      <c r="D7" s="21" t="s">
        <v>1</v>
      </c>
      <c r="E7" s="19" t="s">
        <v>2</v>
      </c>
      <c r="G7" s="3"/>
    </row>
    <row r="8" spans="1:7" ht="34.5" customHeight="1">
      <c r="A8" s="45" t="s">
        <v>15</v>
      </c>
      <c r="B8" s="47">
        <v>44867</v>
      </c>
      <c r="C8" s="51" t="s">
        <v>13</v>
      </c>
      <c r="D8" s="49" t="s">
        <v>12</v>
      </c>
      <c r="E8" s="50" t="s">
        <v>12</v>
      </c>
      <c r="G8" s="6"/>
    </row>
    <row r="9" spans="1:7" ht="15" customHeight="1">
      <c r="A9" s="46"/>
      <c r="B9" s="48"/>
      <c r="C9" s="52"/>
      <c r="D9" s="49"/>
      <c r="E9" s="50"/>
    </row>
    <row r="10" spans="1:7" ht="57" customHeight="1">
      <c r="A10" s="24" t="s">
        <v>16</v>
      </c>
      <c r="B10" s="22">
        <v>44881</v>
      </c>
      <c r="C10" s="35" t="s">
        <v>17</v>
      </c>
      <c r="D10" s="35" t="s">
        <v>33</v>
      </c>
      <c r="E10" s="55">
        <v>120360</v>
      </c>
      <c r="G10" s="6"/>
    </row>
    <row r="11" spans="1:7" ht="34.5">
      <c r="A11" s="53" t="s">
        <v>18</v>
      </c>
      <c r="B11" s="25" t="s">
        <v>12</v>
      </c>
      <c r="C11" s="54" t="s">
        <v>19</v>
      </c>
      <c r="D11" s="35" t="s">
        <v>12</v>
      </c>
      <c r="E11" s="25" t="s">
        <v>12</v>
      </c>
      <c r="G11" s="6"/>
    </row>
    <row r="12" spans="1:7" ht="34.5">
      <c r="A12" s="24" t="s">
        <v>20</v>
      </c>
      <c r="B12" s="25">
        <v>44881</v>
      </c>
      <c r="C12" s="35" t="s">
        <v>21</v>
      </c>
      <c r="D12" s="35" t="s">
        <v>34</v>
      </c>
      <c r="E12" s="56">
        <v>73455</v>
      </c>
      <c r="G12" s="6"/>
    </row>
    <row r="13" spans="1:7" ht="52.5" customHeight="1">
      <c r="A13" s="24" t="s">
        <v>22</v>
      </c>
      <c r="B13" s="25">
        <v>44889</v>
      </c>
      <c r="C13" s="35" t="s">
        <v>23</v>
      </c>
      <c r="D13" s="35" t="s">
        <v>35</v>
      </c>
      <c r="E13" s="56">
        <v>33040</v>
      </c>
      <c r="G13" s="6"/>
    </row>
    <row r="14" spans="1:7" ht="51.75">
      <c r="A14" s="24" t="s">
        <v>24</v>
      </c>
      <c r="B14" s="25">
        <v>44876</v>
      </c>
      <c r="C14" s="35" t="s">
        <v>11</v>
      </c>
      <c r="D14" s="35" t="s">
        <v>25</v>
      </c>
      <c r="E14" s="56">
        <v>33972.879999999997</v>
      </c>
      <c r="G14" s="6"/>
    </row>
    <row r="15" spans="1:7" ht="34.5">
      <c r="A15" s="24" t="s">
        <v>26</v>
      </c>
      <c r="B15" s="25">
        <v>44882</v>
      </c>
      <c r="C15" s="35" t="s">
        <v>27</v>
      </c>
      <c r="D15" s="35" t="s">
        <v>10</v>
      </c>
      <c r="E15" s="25" t="s">
        <v>10</v>
      </c>
      <c r="G15" s="6"/>
    </row>
    <row r="16" spans="1:7" ht="51.75">
      <c r="A16" s="24" t="s">
        <v>28</v>
      </c>
      <c r="B16" s="24">
        <v>44886</v>
      </c>
      <c r="C16" s="35" t="s">
        <v>29</v>
      </c>
      <c r="D16" s="35" t="s">
        <v>36</v>
      </c>
      <c r="E16" s="56">
        <v>29328</v>
      </c>
      <c r="G16" s="6"/>
    </row>
    <row r="17" spans="1:7" ht="34.5">
      <c r="A17" s="24" t="s">
        <v>30</v>
      </c>
      <c r="B17" s="24">
        <v>44894</v>
      </c>
      <c r="C17" s="35" t="s">
        <v>31</v>
      </c>
      <c r="D17" s="35" t="s">
        <v>37</v>
      </c>
      <c r="E17" s="39">
        <v>148090</v>
      </c>
      <c r="G17" s="6"/>
    </row>
    <row r="18" spans="1:7" ht="17.25">
      <c r="A18" s="23"/>
      <c r="B18" s="23"/>
      <c r="C18" s="23"/>
      <c r="D18" s="23" t="s">
        <v>7</v>
      </c>
      <c r="E18" s="40">
        <f>E17+E16+E14+E12+E10</f>
        <v>405205.88</v>
      </c>
    </row>
    <row r="19" spans="1:7">
      <c r="A19" s="16"/>
      <c r="B19" s="16"/>
      <c r="C19" s="16"/>
      <c r="D19" s="17"/>
      <c r="E19" s="18"/>
    </row>
    <row r="20" spans="1:7">
      <c r="A20" s="16"/>
      <c r="B20" s="16"/>
      <c r="C20" s="16"/>
      <c r="D20" s="17"/>
      <c r="E20" s="18"/>
    </row>
    <row r="21" spans="1:7">
      <c r="A21" s="16"/>
      <c r="B21" s="16"/>
      <c r="C21" s="16"/>
      <c r="D21" s="17"/>
      <c r="E21" s="18"/>
    </row>
    <row r="22" spans="1:7" ht="18.75">
      <c r="A22" s="16"/>
      <c r="B22" s="16"/>
      <c r="C22" s="57" t="s">
        <v>32</v>
      </c>
      <c r="D22" s="17"/>
      <c r="E22" s="18"/>
    </row>
    <row r="23" spans="1:7" hidden="1">
      <c r="A23" s="41"/>
      <c r="B23" s="41"/>
      <c r="D23" s="28"/>
      <c r="E23" s="32"/>
      <c r="G23" s="6"/>
    </row>
    <row r="24" spans="1:7" ht="18.75" hidden="1">
      <c r="A24" s="27"/>
      <c r="B24" s="15"/>
      <c r="C24" s="15" t="s">
        <v>8</v>
      </c>
      <c r="G24" s="6"/>
    </row>
    <row r="25" spans="1:7" ht="18.75">
      <c r="A25" s="26"/>
      <c r="B25" s="29"/>
      <c r="C25" s="29" t="s">
        <v>9</v>
      </c>
      <c r="D25" s="15"/>
      <c r="E25" s="15"/>
      <c r="G25" s="6"/>
    </row>
    <row r="26" spans="1:7" ht="18.75">
      <c r="C26" s="57"/>
      <c r="D26" s="26"/>
      <c r="E26" s="26"/>
      <c r="G26" s="6"/>
    </row>
    <row r="27" spans="1:7">
      <c r="G27" s="6"/>
    </row>
    <row r="28" spans="1:7" ht="18.75">
      <c r="A28" s="15"/>
      <c r="B28" s="15"/>
      <c r="C28" s="15"/>
      <c r="G28" s="6"/>
    </row>
    <row r="29" spans="1:7" ht="18.75">
      <c r="A29" s="26"/>
      <c r="B29" s="26"/>
      <c r="C29" s="37"/>
      <c r="D29" s="15"/>
      <c r="E29" s="15"/>
      <c r="G29" s="6"/>
    </row>
    <row r="30" spans="1:7" ht="18.75">
      <c r="C30" s="37"/>
      <c r="D30" s="36"/>
      <c r="E30" s="26"/>
      <c r="G30" s="8"/>
    </row>
    <row r="31" spans="1:7" ht="17.25">
      <c r="C31" s="38"/>
      <c r="G31" s="9"/>
    </row>
    <row r="32" spans="1:7" ht="17.25">
      <c r="C32" s="37"/>
      <c r="G32" s="9"/>
    </row>
    <row r="33" spans="7:7" ht="47.25" customHeight="1">
      <c r="G33" s="9"/>
    </row>
    <row r="34" spans="7:7" ht="29.25" customHeight="1">
      <c r="G34" s="9"/>
    </row>
    <row r="35" spans="7:7" ht="45.75" customHeight="1">
      <c r="G35" s="9"/>
    </row>
    <row r="36" spans="7:7">
      <c r="G36" s="9"/>
    </row>
    <row r="37" spans="7:7">
      <c r="G37" s="9"/>
    </row>
    <row r="38" spans="7:7">
      <c r="G38" s="9"/>
    </row>
    <row r="39" spans="7:7">
      <c r="G39" s="9"/>
    </row>
    <row r="40" spans="7:7" ht="47.25" customHeight="1">
      <c r="G40" s="9"/>
    </row>
    <row r="41" spans="7:7" ht="47.25" customHeight="1">
      <c r="G41" s="9"/>
    </row>
    <row r="42" spans="7:7" ht="63.75" customHeight="1">
      <c r="G42" s="9"/>
    </row>
    <row r="43" spans="7:7">
      <c r="G43" s="9"/>
    </row>
    <row r="44" spans="7:7">
      <c r="G44" s="9"/>
    </row>
    <row r="45" spans="7:7">
      <c r="G45" s="9"/>
    </row>
    <row r="46" spans="7:7" ht="47.25" customHeight="1">
      <c r="G46" s="9"/>
    </row>
    <row r="47" spans="7:7" ht="47.25" customHeight="1">
      <c r="G47" s="9"/>
    </row>
    <row r="48" spans="7:7" ht="47.25" customHeight="1">
      <c r="G48" s="9"/>
    </row>
    <row r="49" spans="6:9" ht="25.5" customHeight="1">
      <c r="F49" s="15"/>
      <c r="G49" s="9"/>
    </row>
    <row r="50" spans="6:9" ht="35.25" customHeight="1">
      <c r="F50" s="14"/>
      <c r="G50" s="9"/>
    </row>
    <row r="51" spans="6:9" ht="47.25" customHeight="1">
      <c r="G51" s="9"/>
    </row>
    <row r="52" spans="6:9" ht="47.25" customHeight="1">
      <c r="G52" s="9"/>
    </row>
    <row r="53" spans="6:9" ht="19.5" customHeight="1">
      <c r="G53" s="7"/>
      <c r="I53" s="2"/>
    </row>
    <row r="54" spans="6:9" ht="40.5" customHeight="1">
      <c r="I54" s="2"/>
    </row>
    <row r="55" spans="6:9" ht="18" customHeight="1">
      <c r="I55" s="2"/>
    </row>
    <row r="56" spans="6:9" ht="17.25" customHeight="1">
      <c r="I56" s="2"/>
    </row>
    <row r="57" spans="6:9" ht="17.25" customHeight="1">
      <c r="I57" s="2"/>
    </row>
    <row r="58" spans="6:9" ht="16.5" customHeight="1">
      <c r="I58" s="2"/>
    </row>
    <row r="59" spans="6:9" ht="18" customHeight="1">
      <c r="I59" s="2"/>
    </row>
    <row r="60" spans="6:9" ht="18.75" customHeight="1">
      <c r="I60" s="2"/>
    </row>
    <row r="61" spans="6:9">
      <c r="I61" s="2"/>
    </row>
    <row r="62" spans="6:9">
      <c r="I62" s="2"/>
    </row>
    <row r="63" spans="6:9">
      <c r="I63" s="2"/>
    </row>
    <row r="64" spans="6:9">
      <c r="I64" s="2"/>
    </row>
    <row r="65" spans="9:9">
      <c r="I65" s="2"/>
    </row>
    <row r="66" spans="9:9">
      <c r="I66" s="2"/>
    </row>
    <row r="67" spans="9:9">
      <c r="I67" s="2"/>
    </row>
    <row r="68" spans="9:9">
      <c r="I68" s="2"/>
    </row>
    <row r="69" spans="9:9">
      <c r="I69" s="2"/>
    </row>
    <row r="70" spans="9:9">
      <c r="I70" s="2"/>
    </row>
    <row r="71" spans="9:9">
      <c r="I71" s="2"/>
    </row>
    <row r="72" spans="9:9">
      <c r="I72" s="2"/>
    </row>
    <row r="73" spans="9:9">
      <c r="I73" s="2"/>
    </row>
    <row r="74" spans="9:9">
      <c r="I74" s="2"/>
    </row>
    <row r="75" spans="9:9">
      <c r="I75" s="2"/>
    </row>
    <row r="76" spans="9:9">
      <c r="I76" s="2"/>
    </row>
    <row r="77" spans="9:9">
      <c r="I77" s="2"/>
    </row>
    <row r="78" spans="9:9">
      <c r="I78" s="2"/>
    </row>
    <row r="79" spans="9:9">
      <c r="I79" s="2"/>
    </row>
    <row r="80" spans="9:9">
      <c r="I80" s="2"/>
    </row>
    <row r="81" spans="9:9">
      <c r="I81" s="2"/>
    </row>
    <row r="82" spans="9:9">
      <c r="I82" s="2"/>
    </row>
    <row r="83" spans="9:9">
      <c r="I83" s="2"/>
    </row>
  </sheetData>
  <mergeCells count="9">
    <mergeCell ref="A23:B23"/>
    <mergeCell ref="B2:E2"/>
    <mergeCell ref="B3:E3"/>
    <mergeCell ref="B4:E4"/>
    <mergeCell ref="A8:A9"/>
    <mergeCell ref="B8:B9"/>
    <mergeCell ref="C8:C9"/>
    <mergeCell ref="D8:D9"/>
    <mergeCell ref="E8:E9"/>
  </mergeCells>
  <printOptions verticalCentered="1"/>
  <pageMargins left="0.82677165354330717" right="0.47244094488188981" top="0.31496062992125984" bottom="0.47244094488188981" header="0.31496062992125984" footer="0.31496062992125984"/>
  <pageSetup scale="7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E9305-CA94-4179-A4F0-E60B5F302731}">
  <dimension ref="C6:E15"/>
  <sheetViews>
    <sheetView topLeftCell="A4" workbookViewId="0">
      <selection activeCell="E11" sqref="E11"/>
    </sheetView>
  </sheetViews>
  <sheetFormatPr baseColWidth="10" defaultRowHeight="15"/>
  <cols>
    <col min="3" max="3" width="15.7109375" customWidth="1"/>
    <col min="5" max="5" width="18.7109375" customWidth="1"/>
  </cols>
  <sheetData>
    <row r="6" spans="3:5" ht="17.25">
      <c r="C6" s="30">
        <v>6900</v>
      </c>
      <c r="E6" s="33">
        <v>8292</v>
      </c>
    </row>
    <row r="7" spans="3:5" ht="17.25">
      <c r="C7" s="30">
        <v>38055</v>
      </c>
      <c r="E7" s="33">
        <v>85800</v>
      </c>
    </row>
    <row r="8" spans="3:5" ht="17.25">
      <c r="C8" s="25">
        <v>95423</v>
      </c>
      <c r="E8" s="33">
        <v>8024</v>
      </c>
    </row>
    <row r="9" spans="3:5" ht="17.25">
      <c r="C9" s="25">
        <v>27612</v>
      </c>
    </row>
    <row r="10" spans="3:5" ht="17.25">
      <c r="C10" s="25">
        <v>15089.84</v>
      </c>
    </row>
    <row r="11" spans="3:5" ht="17.25">
      <c r="C11" s="25">
        <v>2784.8</v>
      </c>
      <c r="E11" s="34">
        <f>SUM(E6:E10)</f>
        <v>102116</v>
      </c>
    </row>
    <row r="12" spans="3:5" ht="17.25">
      <c r="C12" s="25">
        <v>36556.400000000001</v>
      </c>
    </row>
    <row r="15" spans="3:5">
      <c r="C15" s="31">
        <f>SUM(C6:C12)</f>
        <v>222421.03999999998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7C486651223D478240D97B45CD0A8D" ma:contentTypeVersion="9" ma:contentTypeDescription="Crear nuevo documento." ma:contentTypeScope="" ma:versionID="5806bbff3f71ccfd5e6984afe7f4065b">
  <xsd:schema xmlns:xsd="http://www.w3.org/2001/XMLSchema" xmlns:xs="http://www.w3.org/2001/XMLSchema" xmlns:p="http://schemas.microsoft.com/office/2006/metadata/properties" xmlns:ns2="30ffa277-37c4-4898-ac08-4c7c2e3fd7d0" xmlns:ns3="095b483f-c7a6-4252-8606-c67109c81eda" targetNamespace="http://schemas.microsoft.com/office/2006/metadata/properties" ma:root="true" ma:fieldsID="aef5f7ce5e55120a4279818399c88edd" ns2:_="" ns3:_="">
    <xsd:import namespace="30ffa277-37c4-4898-ac08-4c7c2e3fd7d0"/>
    <xsd:import namespace="095b483f-c7a6-4252-8606-c67109c81e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ffa277-37c4-4898-ac08-4c7c2e3fd7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5b483f-c7a6-4252-8606-c67109c81eda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62D5A46-5D8F-46D3-B266-04896C2A926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0ffa277-37c4-4898-ac08-4c7c2e3fd7d0"/>
    <ds:schemaRef ds:uri="095b483f-c7a6-4252-8606-c67109c81e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20A2102-FDEE-4632-88D2-70A0D5DC82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7469FBE-2BF0-4198-BA69-4B22FB674BAA}">
  <ds:schemaRefs>
    <ds:schemaRef ds:uri="30ffa277-37c4-4898-ac08-4c7c2e3fd7d0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microsoft.com/office/2006/documentManagement/types"/>
    <ds:schemaRef ds:uri="http://purl.org/dc/terms/"/>
    <ds:schemaRef ds:uri="http://purl.org/dc/dcmitype/"/>
    <ds:schemaRef ds:uri="http://schemas.openxmlformats.org/package/2006/metadata/core-properties"/>
    <ds:schemaRef ds:uri="095b483f-c7a6-4252-8606-c67109c81ed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Martha Raquel Puente Martinez</dc:creator>
  <cp:lastModifiedBy>Diana Rosario</cp:lastModifiedBy>
  <cp:lastPrinted>2022-11-17T16:39:05Z</cp:lastPrinted>
  <dcterms:created xsi:type="dcterms:W3CDTF">2018-12-06T17:42:02Z</dcterms:created>
  <dcterms:modified xsi:type="dcterms:W3CDTF">2022-12-19T19:26:30Z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0x0101004F7C486651223D478240D97B45CD0A8D</vt:lpwstr>
  </property>
</Properties>
</file>