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hilario\Downloads\"/>
    </mc:Choice>
  </mc:AlternateContent>
  <bookViews>
    <workbookView xWindow="0" yWindow="0" windowWidth="28800" windowHeight="12300"/>
  </bookViews>
  <sheets>
    <sheet name="Hoja1" sheetId="1" r:id="rId1"/>
    <sheet name="Hoja2" sheetId="2" state="hidden" r:id="rId2"/>
  </sheets>
  <definedNames>
    <definedName name="_xlnm.Print_Area" localSheetId="0">Hoja1!$A$1:$E$32</definedName>
    <definedName name="incBuyerDossierDetaillnkRequestNam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E11" i="2"/>
  <c r="C15" i="2"/>
</calcChain>
</file>

<file path=xl/sharedStrings.xml><?xml version="1.0" encoding="utf-8"?>
<sst xmlns="http://schemas.openxmlformats.org/spreadsheetml/2006/main" count="40" uniqueCount="35">
  <si>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</si>
  <si>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</si>
  <si>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</si>
  <si>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</si>
  <si>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</si>
  <si>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</si>
  <si>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</si>
  <si>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</si>
  <si>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Encargada de Compras y Contrataciones.</t>
  </si>
  <si>
    <t>Franser Solis De Luna</t>
  </si>
  <si>
    <t>Declarado Desierto</t>
  </si>
  <si>
    <t>FONPER-UC-CD-2023-0057</t>
  </si>
  <si>
    <t>Adquisición de tóneres para el Fondo Patrimonial de las Empresas Reformadas (FONPER).</t>
  </si>
  <si>
    <t>ALL Office Solutions TS, S.R.L.</t>
  </si>
  <si>
    <t>SIALAP SOLUCIONES, S.R.L.</t>
  </si>
  <si>
    <t>Compu-Office Dominicana, S.R.L.</t>
  </si>
  <si>
    <t>FONPER-UC-CD-2023-0059</t>
  </si>
  <si>
    <t>Contratación del servicio de lavado y secado de alfombra modular del Fondo Patrimonial de las Empresas Reformadas (FONPER).-</t>
  </si>
  <si>
    <t>Expert Cleaner SQE, S.R.L.</t>
  </si>
  <si>
    <t>Contratación de un supervisor eléctrico para la validación de los trabajos realizados en la reestructuración eléctrica de las instalaciones del FONPER.</t>
  </si>
  <si>
    <t>FONPER-UC-CD-2023-0060</t>
  </si>
  <si>
    <t>FONPER-UC-CD-2023-0061</t>
  </si>
  <si>
    <t>FONPER-UC-CD-2023-0062</t>
  </si>
  <si>
    <t>FONPER-UC-CD-2023-0063</t>
  </si>
  <si>
    <t>FONPER-UC-CD-2023-0064</t>
  </si>
  <si>
    <t>FONPER-UC-CD-2023-0065</t>
  </si>
  <si>
    <t>Adquisición de porta trajes para el Fondo Patrimonial de las Empresas Reformadas (FONPER), relacionado al procedimiento declarado desierto "FONPER-UC-CD-2023-0048".</t>
  </si>
  <si>
    <t>Adquisición de artículos textiles para proyectos pendientes de entrega, relacionado al procedimiento parcialmente adjudicado "FONPER-DAF-CM-2023-0053".</t>
  </si>
  <si>
    <t>Power Machinery, S.R.L.</t>
  </si>
  <si>
    <t>Adquisición de materiales para la adecuación de espacios del Fondo Patrimonial de las Empresas Reformadas (FONPER).-</t>
  </si>
  <si>
    <t>Adquisición de medicamentos del Fondo Patrimonial de las Empresas Reformadas (FONPER).-</t>
  </si>
  <si>
    <t>Los Hidalgos,S.R.L.</t>
  </si>
  <si>
    <t>Adquisición de material gastable de oficina para el FONPER, relacionado al procedimiento parcialmente adjudicado "FONPER-DAF-CM-2023-0049".</t>
  </si>
  <si>
    <t>Soluciones Comerciales Jiménez Cruz, S.R.L.</t>
  </si>
  <si>
    <t>Relación de Compras por debajo del Umbral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</si>
</sst>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2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 Narrow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b/>
      <sz val="12"/>
      <name val="Calibri"/>
      <family val="2"/>
      <scheme val="minor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1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9" fillId="0" borderId="0" applyFont="0" applyFill="0" applyBorder="0" applyAlignment="0" applyProtection="0"/>
    <xf numFmtId="0" fontId="14" fillId="0" borderId="0"/>
    <xf numFmtId="164" fontId="9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/>
    </xf>
    <xf numFmtId="14" fontId="13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165" fontId="13" fillId="0" borderId="1" xfId="1" applyFont="1" applyBorder="1" applyAlignment="1">
      <alignment horizontal="center" wrapText="1"/>
    </xf>
    <xf numFmtId="165" fontId="0" fillId="0" borderId="0" xfId="0" applyNumberFormat="1"/>
    <xf numFmtId="2" fontId="13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12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wrapText="1"/>
    </xf>
    <xf numFmtId="14" fontId="13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4" borderId="3" xfId="0" applyFont="1" applyFill="1" applyBorder="1" applyAlignment="1" applyProtection="1">
      <alignment horizontal="center" vertical="center" wrapText="1" readingOrder="1"/>
      <protection locked="0"/>
    </xf>
    <xf numFmtId="0" fontId="11" fillId="2" borderId="0" xfId="0" applyFont="1" applyFill="1" applyAlignment="1">
      <alignment horizontal="center" vertical="center" wrapText="1"/>
    </xf>
    <xf numFmtId="164" fontId="13" fillId="2" borderId="2" xfId="3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4" fontId="17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164" fontId="18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 vertical="center"/>
    </xf>
    <xf numFmtId="14" fontId="20" fillId="2" borderId="2" xfId="0" applyNumberFormat="1" applyFont="1" applyFill="1" applyBorder="1" applyAlignment="1">
      <alignment horizontal="center" vertical="center" wrapText="1"/>
    </xf>
    <xf numFmtId="164" fontId="20" fillId="2" borderId="2" xfId="3" applyFont="1" applyFill="1" applyBorder="1" applyAlignment="1">
      <alignment horizontal="center" vertical="center" wrapText="1"/>
    </xf>
    <xf numFmtId="14" fontId="20" fillId="0" borderId="1" xfId="0" applyNumberFormat="1" applyFont="1" applyBorder="1" applyAlignment="1">
      <alignment vertical="center"/>
    </xf>
    <xf numFmtId="14" fontId="20" fillId="0" borderId="1" xfId="0" applyNumberFormat="1" applyFont="1" applyBorder="1" applyAlignment="1">
      <alignment vertical="center" wrapText="1"/>
    </xf>
    <xf numFmtId="0" fontId="19" fillId="3" borderId="1" xfId="0" applyFont="1" applyFill="1" applyBorder="1" applyAlignment="1">
      <alignment horizontal="center"/>
    </xf>
    <xf numFmtId="164" fontId="19" fillId="3" borderId="1" xfId="3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20" fillId="0" borderId="5" xfId="0" applyNumberFormat="1" applyFont="1" applyBorder="1" applyAlignment="1">
      <alignment horizontal="center" vertical="center" wrapText="1"/>
    </xf>
    <xf numFmtId="14" fontId="20" fillId="0" borderId="6" xfId="0" applyNumberFormat="1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14" fontId="20" fillId="0" borderId="5" xfId="0" applyNumberFormat="1" applyFont="1" applyBorder="1" applyAlignment="1">
      <alignment horizontal="center" vertical="center"/>
    </xf>
    <xf numFmtId="14" fontId="20" fillId="0" borderId="6" xfId="0" applyNumberFormat="1" applyFont="1" applyBorder="1" applyAlignment="1">
      <alignment horizontal="center" vertical="center"/>
    </xf>
    <xf numFmtId="14" fontId="20" fillId="0" borderId="2" xfId="0" applyNumberFormat="1" applyFont="1" applyBorder="1" applyAlignment="1">
      <alignment horizontal="center" vertical="center"/>
    </xf>
    <xf numFmtId="14" fontId="20" fillId="2" borderId="5" xfId="0" applyNumberFormat="1" applyFont="1" applyFill="1" applyBorder="1" applyAlignment="1">
      <alignment horizontal="center" vertical="center" wrapText="1"/>
    </xf>
    <xf numFmtId="14" fontId="20" fillId="2" borderId="6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752475</xdr:colOff>
      <xdr:row>3</xdr:row>
      <xdr:rowOff>19050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9"/>
  <sheetViews>
    <sheetView tabSelected="1" view="pageBreakPreview" zoomScaleNormal="100" zoomScaleSheetLayoutView="100" workbookViewId="0">
      <selection activeCell="D9" sqref="D9"/>
    </sheetView>
  </sheetViews>
  <sheetFormatPr baseColWidth="10" defaultRowHeight="15"/>
  <cols>
    <col min="1" max="1" width="30.42578125" customWidth="1"/>
    <col min="2" max="2" width="22.7109375" customWidth="1"/>
    <col min="3" max="3" width="59.85546875" customWidth="1"/>
    <col min="4" max="4" width="31.7109375" style="11" customWidth="1"/>
    <col min="5" max="5" width="15.7109375" style="34" customWidth="1"/>
    <col min="7" max="7" width="11.5703125" customWidth="1"/>
  </cols>
  <sheetData>
    <row r="1" spans="1:7">
      <c r="A1" s="1"/>
      <c r="B1" s="1"/>
      <c r="C1" s="1"/>
      <c r="D1" s="10"/>
      <c r="E1" s="30"/>
      <c r="F1" s="1"/>
    </row>
    <row r="2" spans="1:7" ht="21">
      <c r="B2" s="52" t="s">
        <v>4</v>
      </c>
      <c r="C2" s="52"/>
      <c r="D2" s="52"/>
      <c r="E2" s="52"/>
      <c r="F2" s="5"/>
    </row>
    <row r="3" spans="1:7" ht="15.75">
      <c r="B3" s="53" t="s">
        <v>3</v>
      </c>
      <c r="C3" s="53"/>
      <c r="D3" s="53"/>
      <c r="E3" s="53"/>
      <c r="F3" s="5"/>
    </row>
    <row r="4" spans="1:7" ht="19.5">
      <c r="B4" s="54" t="s">
        <v>34</v>
      </c>
      <c r="C4" s="54"/>
      <c r="D4" s="54"/>
      <c r="E4" s="54"/>
      <c r="F4" s="5"/>
    </row>
    <row r="5" spans="1:7" ht="9.75" customHeight="1">
      <c r="A5" s="1"/>
      <c r="B5" s="1"/>
      <c r="C5" s="5"/>
      <c r="E5" s="30"/>
      <c r="F5" s="5"/>
    </row>
    <row r="6" spans="1:7" ht="11.25" customHeight="1">
      <c r="A6" s="4"/>
      <c r="B6" s="4"/>
      <c r="C6" s="3"/>
      <c r="D6" s="12"/>
      <c r="E6" s="31"/>
    </row>
    <row r="7" spans="1:7" ht="64.5" customHeight="1">
      <c r="A7" s="42" t="s">
        <v>5</v>
      </c>
      <c r="B7" s="43" t="s">
        <v>6</v>
      </c>
      <c r="C7" s="42" t="s">
        <v>0</v>
      </c>
      <c r="D7" s="44" t="s">
        <v>1</v>
      </c>
      <c r="E7" s="42" t="s">
        <v>2</v>
      </c>
      <c r="G7" s="3"/>
    </row>
    <row r="8" spans="1:7" ht="51" customHeight="1">
      <c r="A8" s="58" t="s">
        <v>11</v>
      </c>
      <c r="B8" s="61">
        <v>45261</v>
      </c>
      <c r="C8" s="55" t="s">
        <v>12</v>
      </c>
      <c r="D8" s="45" t="s">
        <v>13</v>
      </c>
      <c r="E8" s="46">
        <v>35872</v>
      </c>
      <c r="G8" s="3"/>
    </row>
    <row r="9" spans="1:7" ht="51" customHeight="1">
      <c r="A9" s="59"/>
      <c r="B9" s="62"/>
      <c r="C9" s="56"/>
      <c r="D9" s="45" t="s">
        <v>14</v>
      </c>
      <c r="E9" s="46">
        <v>2620</v>
      </c>
      <c r="G9" s="3"/>
    </row>
    <row r="10" spans="1:7" ht="36.75" customHeight="1">
      <c r="A10" s="60"/>
      <c r="B10" s="63"/>
      <c r="C10" s="57"/>
      <c r="D10" s="45" t="s">
        <v>15</v>
      </c>
      <c r="E10" s="46">
        <v>72701</v>
      </c>
      <c r="G10" s="3"/>
    </row>
    <row r="11" spans="1:7" ht="60" customHeight="1">
      <c r="A11" s="47" t="s">
        <v>16</v>
      </c>
      <c r="B11" s="45">
        <v>45261</v>
      </c>
      <c r="C11" s="48" t="s">
        <v>17</v>
      </c>
      <c r="D11" s="45" t="s">
        <v>18</v>
      </c>
      <c r="E11" s="46">
        <v>28464</v>
      </c>
      <c r="G11" s="3"/>
    </row>
    <row r="12" spans="1:7" ht="60" customHeight="1">
      <c r="A12" s="47" t="s">
        <v>20</v>
      </c>
      <c r="B12" s="45">
        <v>45268</v>
      </c>
      <c r="C12" s="48" t="s">
        <v>19</v>
      </c>
      <c r="D12" s="45" t="s">
        <v>10</v>
      </c>
      <c r="E12" s="45" t="s">
        <v>10</v>
      </c>
      <c r="G12" s="3"/>
    </row>
    <row r="13" spans="1:7" ht="70.5" customHeight="1">
      <c r="A13" s="47" t="s">
        <v>21</v>
      </c>
      <c r="B13" s="45">
        <v>45268</v>
      </c>
      <c r="C13" s="48" t="s">
        <v>26</v>
      </c>
      <c r="D13" s="45" t="s">
        <v>10</v>
      </c>
      <c r="E13" s="45" t="s">
        <v>10</v>
      </c>
      <c r="G13" s="3"/>
    </row>
    <row r="14" spans="1:7" ht="60" customHeight="1">
      <c r="A14" s="47" t="s">
        <v>22</v>
      </c>
      <c r="B14" s="45">
        <v>45274</v>
      </c>
      <c r="C14" s="48" t="s">
        <v>27</v>
      </c>
      <c r="D14" s="45" t="s">
        <v>28</v>
      </c>
      <c r="E14" s="46">
        <v>62983</v>
      </c>
      <c r="G14" s="3"/>
    </row>
    <row r="15" spans="1:7" ht="60" customHeight="1">
      <c r="A15" s="47" t="s">
        <v>23</v>
      </c>
      <c r="B15" s="45">
        <v>45274</v>
      </c>
      <c r="C15" s="48" t="s">
        <v>29</v>
      </c>
      <c r="D15" s="45" t="s">
        <v>10</v>
      </c>
      <c r="E15" s="45" t="s">
        <v>10</v>
      </c>
      <c r="G15" s="3"/>
    </row>
    <row r="16" spans="1:7" ht="60" customHeight="1">
      <c r="A16" s="47" t="s">
        <v>24</v>
      </c>
      <c r="B16" s="45">
        <v>45278</v>
      </c>
      <c r="C16" s="48" t="s">
        <v>30</v>
      </c>
      <c r="D16" s="45" t="s">
        <v>31</v>
      </c>
      <c r="E16" s="46">
        <v>13797.5</v>
      </c>
      <c r="G16" s="3"/>
    </row>
    <row r="17" spans="1:7" ht="60" customHeight="1">
      <c r="A17" s="47" t="s">
        <v>25</v>
      </c>
      <c r="B17" s="45">
        <v>45281</v>
      </c>
      <c r="C17" s="48" t="s">
        <v>32</v>
      </c>
      <c r="D17" s="45" t="s">
        <v>33</v>
      </c>
      <c r="E17" s="46">
        <v>33701</v>
      </c>
      <c r="G17" s="3"/>
    </row>
    <row r="18" spans="1:7" ht="15.75">
      <c r="A18" s="49"/>
      <c r="B18" s="49"/>
      <c r="C18" s="49"/>
      <c r="D18" s="49" t="s">
        <v>7</v>
      </c>
      <c r="E18" s="50">
        <f>E17+E16+E14+E11+E10+E9+E8</f>
        <v>250138.5</v>
      </c>
    </row>
    <row r="19" spans="1:7">
      <c r="A19" s="15"/>
      <c r="B19" s="15"/>
      <c r="C19" s="15"/>
      <c r="D19" s="16"/>
      <c r="E19" s="32"/>
    </row>
    <row r="20" spans="1:7" ht="29.25" hidden="1" customHeight="1">
      <c r="A20" s="15"/>
      <c r="B20" s="15"/>
      <c r="C20" s="35"/>
      <c r="D20" s="16"/>
      <c r="E20" s="32"/>
    </row>
    <row r="21" spans="1:7" ht="18.75" hidden="1">
      <c r="A21" s="15"/>
      <c r="B21" s="15"/>
      <c r="C21" s="36"/>
      <c r="D21" s="16"/>
      <c r="E21" s="32"/>
    </row>
    <row r="22" spans="1:7" ht="17.25" customHeight="1">
      <c r="A22" s="51"/>
      <c r="B22" s="51"/>
      <c r="C22" s="38"/>
      <c r="D22" s="20"/>
      <c r="E22" s="33"/>
    </row>
    <row r="23" spans="1:7" ht="18.75">
      <c r="A23" s="19"/>
      <c r="B23" s="14"/>
      <c r="C23" s="14" t="s">
        <v>9</v>
      </c>
    </row>
    <row r="24" spans="1:7" ht="18.75">
      <c r="A24" s="18"/>
      <c r="B24" s="21"/>
      <c r="C24" s="21" t="s">
        <v>8</v>
      </c>
      <c r="D24" s="14"/>
      <c r="E24" s="14"/>
    </row>
    <row r="25" spans="1:7" ht="18.75">
      <c r="C25" s="29"/>
      <c r="D25" s="18"/>
      <c r="E25" s="18"/>
    </row>
    <row r="27" spans="1:7" ht="18.75">
      <c r="A27" s="14"/>
      <c r="B27" s="14"/>
      <c r="C27" s="14"/>
    </row>
    <row r="28" spans="1:7" ht="18.75">
      <c r="A28" s="18"/>
      <c r="B28" s="18"/>
      <c r="C28" s="27"/>
      <c r="D28" s="14"/>
      <c r="E28" s="14"/>
    </row>
    <row r="29" spans="1:7" ht="18.75" hidden="1">
      <c r="C29" s="27"/>
      <c r="D29" s="26"/>
      <c r="E29" s="18"/>
      <c r="G29" s="6"/>
    </row>
    <row r="30" spans="1:7" ht="17.25" hidden="1">
      <c r="C30" s="28"/>
      <c r="G30" s="6"/>
    </row>
    <row r="31" spans="1:7" ht="17.25">
      <c r="C31" s="27"/>
      <c r="G31" s="6"/>
    </row>
    <row r="32" spans="1:7">
      <c r="G32" s="6"/>
    </row>
    <row r="33" spans="7:7">
      <c r="G33" s="6"/>
    </row>
    <row r="34" spans="7:7">
      <c r="G34" s="6"/>
    </row>
    <row r="35" spans="7:7">
      <c r="G35" s="6"/>
    </row>
    <row r="36" spans="7:7">
      <c r="G36" s="8"/>
    </row>
    <row r="37" spans="7:7">
      <c r="G37" s="9"/>
    </row>
    <row r="38" spans="7:7">
      <c r="G38" s="9"/>
    </row>
    <row r="39" spans="7:7" ht="47.25" customHeight="1">
      <c r="G39" s="9"/>
    </row>
    <row r="40" spans="7:7" ht="29.25" customHeight="1">
      <c r="G40" s="9"/>
    </row>
    <row r="41" spans="7:7" ht="45.75" customHeight="1">
      <c r="G41" s="9"/>
    </row>
    <row r="42" spans="7:7">
      <c r="G42" s="9"/>
    </row>
    <row r="43" spans="7:7">
      <c r="G43" s="9"/>
    </row>
    <row r="44" spans="7:7">
      <c r="G44" s="9"/>
    </row>
    <row r="45" spans="7:7">
      <c r="G45" s="9"/>
    </row>
    <row r="46" spans="7:7" ht="47.25" customHeight="1">
      <c r="G46" s="9"/>
    </row>
    <row r="47" spans="7:7" ht="47.25" customHeight="1">
      <c r="G47" s="9"/>
    </row>
    <row r="48" spans="7:7" ht="63.75" customHeight="1">
      <c r="G48" s="9"/>
    </row>
    <row r="49" spans="6:9">
      <c r="G49" s="9"/>
    </row>
    <row r="50" spans="6:9">
      <c r="G50" s="9"/>
    </row>
    <row r="51" spans="6:9">
      <c r="G51" s="9"/>
    </row>
    <row r="52" spans="6:9" ht="47.25" customHeight="1">
      <c r="G52" s="9"/>
    </row>
    <row r="53" spans="6:9" ht="47.25" customHeight="1">
      <c r="G53" s="9"/>
    </row>
    <row r="54" spans="6:9" ht="47.25" customHeight="1">
      <c r="G54" s="9"/>
    </row>
    <row r="55" spans="6:9" ht="25.5" customHeight="1">
      <c r="F55" s="14"/>
      <c r="G55" s="9"/>
    </row>
    <row r="56" spans="6:9" ht="35.25" customHeight="1">
      <c r="F56" s="13"/>
      <c r="G56" s="9"/>
    </row>
    <row r="57" spans="6:9" ht="47.25" customHeight="1">
      <c r="G57" s="9"/>
    </row>
    <row r="58" spans="6:9" ht="47.25" customHeight="1">
      <c r="G58" s="9"/>
    </row>
    <row r="59" spans="6:9" ht="19.5" customHeight="1">
      <c r="G59" s="7"/>
      <c r="I59" s="2"/>
    </row>
    <row r="60" spans="6:9" ht="40.5" customHeight="1">
      <c r="I60" s="2"/>
    </row>
    <row r="61" spans="6:9" ht="18" customHeight="1">
      <c r="I61" s="2"/>
    </row>
    <row r="62" spans="6:9" ht="17.25" customHeight="1">
      <c r="I62" s="2"/>
    </row>
    <row r="63" spans="6:9" ht="17.25" customHeight="1">
      <c r="I63" s="2"/>
    </row>
    <row r="64" spans="6:9" ht="16.5" customHeight="1">
      <c r="I64" s="2"/>
    </row>
    <row r="65" spans="9:9" ht="18" customHeight="1">
      <c r="I65" s="2"/>
    </row>
    <row r="66" spans="9:9" ht="18.75" customHeight="1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  <row r="89" spans="9:9">
      <c r="I89" s="2"/>
    </row>
  </sheetData>
  <mergeCells count="7">
    <mergeCell ref="A22:B22"/>
    <mergeCell ref="B2:E2"/>
    <mergeCell ref="B3:E3"/>
    <mergeCell ref="B4:E4"/>
    <mergeCell ref="C8:C10"/>
    <mergeCell ref="A8:A10"/>
    <mergeCell ref="B8:B10"/>
  </mergeCells>
  <printOptions verticalCentered="1"/>
  <pageMargins left="0.82677165354330717" right="0.47244094488188981" top="0.31496062992125984" bottom="0.47244094488188981" header="0.31496062992125984" footer="0.31496062992125984"/>
  <pageSetup scale="62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E40"/>
  <sheetViews>
    <sheetView topLeftCell="A3" workbookViewId="0">
      <selection activeCell="C42" sqref="C42"/>
    </sheetView>
  </sheetViews>
  <sheetFormatPr baseColWidth="10" defaultRowHeight="15"/>
  <cols>
    <col min="3" max="3" width="15.7109375" customWidth="1"/>
    <col min="5" max="5" width="18.7109375" customWidth="1"/>
  </cols>
  <sheetData>
    <row r="6" spans="3:5" ht="17.25">
      <c r="C6" s="22">
        <v>6900</v>
      </c>
      <c r="E6" s="24">
        <v>8292</v>
      </c>
    </row>
    <row r="7" spans="3:5" ht="17.25">
      <c r="C7" s="22">
        <v>38055</v>
      </c>
      <c r="E7" s="24">
        <v>85800</v>
      </c>
    </row>
    <row r="8" spans="3:5" ht="17.25">
      <c r="C8" s="17">
        <v>95423</v>
      </c>
      <c r="E8" s="24">
        <v>8024</v>
      </c>
    </row>
    <row r="9" spans="3:5" ht="17.25">
      <c r="C9" s="17">
        <v>27612</v>
      </c>
    </row>
    <row r="10" spans="3:5" ht="17.25">
      <c r="C10" s="17">
        <v>15089.84</v>
      </c>
    </row>
    <row r="11" spans="3:5" ht="17.25">
      <c r="C11" s="17">
        <v>2784.8</v>
      </c>
      <c r="E11" s="25">
        <f>SUM(E6:E10)</f>
        <v>102116</v>
      </c>
    </row>
    <row r="12" spans="3:5" ht="17.25">
      <c r="C12" s="17">
        <v>36556.400000000001</v>
      </c>
    </row>
    <row r="15" spans="3:5">
      <c r="C15" s="23">
        <f>SUM(C6:C12)</f>
        <v>222421.03999999998</v>
      </c>
    </row>
    <row r="25" spans="3:3" ht="17.25">
      <c r="C25" s="37">
        <v>49995</v>
      </c>
    </row>
    <row r="26" spans="3:3" ht="17.25">
      <c r="C26" s="37">
        <v>502547</v>
      </c>
    </row>
    <row r="27" spans="3:3" ht="17.25">
      <c r="C27" s="37">
        <v>164078</v>
      </c>
    </row>
    <row r="28" spans="3:3" ht="17.25">
      <c r="C28" s="37">
        <v>1519250</v>
      </c>
    </row>
    <row r="29" spans="3:3" ht="15.75">
      <c r="C29" s="39"/>
    </row>
    <row r="30" spans="3:3" ht="15.75">
      <c r="C30" s="39"/>
    </row>
    <row r="31" spans="3:3" ht="15.75">
      <c r="C31" s="39"/>
    </row>
    <row r="32" spans="3:3" ht="15.75">
      <c r="C32" s="39"/>
    </row>
    <row r="33" spans="3:3" ht="15.75">
      <c r="C33" s="40"/>
    </row>
    <row r="34" spans="3:3" ht="18">
      <c r="C34" s="41">
        <v>527949.17000000004</v>
      </c>
    </row>
    <row r="35" spans="3:3" ht="17.25">
      <c r="C35" s="37">
        <v>1241408</v>
      </c>
    </row>
    <row r="36" spans="3:3" ht="17.25">
      <c r="C36" s="37">
        <v>1057650</v>
      </c>
    </row>
    <row r="37" spans="3:3" ht="17.25">
      <c r="C37" s="37">
        <v>1231225</v>
      </c>
    </row>
    <row r="38" spans="3:3" ht="17.25">
      <c r="C38" s="37">
        <v>600723</v>
      </c>
    </row>
    <row r="39" spans="3:3" ht="17.25">
      <c r="C39" s="37">
        <v>1285020</v>
      </c>
    </row>
    <row r="40" spans="3:3" ht="17.25">
      <c r="C40" s="37">
        <v>387286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4" ma:contentTypeDescription="Crear nuevo documento." ma:contentTypeScope="" ma:versionID="f461a392992f8e6c429889f8020ecbc7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c4b8b80f889a9389e5373e723a6cd3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04C9D5-9399-461C-B773-03C4B74975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Victor Hilario</cp:lastModifiedBy>
  <cp:lastPrinted>2024-01-18T19:17:57Z</cp:lastPrinted>
  <dcterms:created xsi:type="dcterms:W3CDTF">2018-12-06T17:42:02Z</dcterms:created>
  <dcterms:modified xsi:type="dcterms:W3CDTF">2024-01-23T13:58:25Z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