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.sharepoint.com/sites/RRHH/Documentos compartidos/RH/2023/NÓMINA/PORTAL DE TRANSPARENCIA/PORTAL/"/>
    </mc:Choice>
  </mc:AlternateContent>
  <xr:revisionPtr revIDLastSave="1" documentId="8_{BE832800-019E-451D-8D7F-DF4A41886302}" xr6:coauthVersionLast="47" xr6:coauthVersionMax="47" xr10:uidLastSave="{A3B8D1D0-2FAB-41EA-8F73-FD63FC319193}"/>
  <bookViews>
    <workbookView xWindow="-120" yWindow="-120" windowWidth="29040" windowHeight="15840" xr2:uid="{576F7785-DADF-48C3-B97E-066D3D06EF67}"/>
  </bookViews>
  <sheets>
    <sheet name="febrero" sheetId="1" r:id="rId1"/>
  </sheets>
  <definedNames>
    <definedName name="_xlnm._FilterDatabase" localSheetId="0" hidden="1">febrero!$A$7:$J$52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1" l="1"/>
  <c r="H53" i="1"/>
  <c r="G53" i="1"/>
  <c r="F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</calcChain>
</file>

<file path=xl/sharedStrings.xml><?xml version="1.0" encoding="utf-8"?>
<sst xmlns="http://schemas.openxmlformats.org/spreadsheetml/2006/main" count="145" uniqueCount="61">
  <si>
    <t>FONDO PATRIMONIAL DE LAS EMPRESAS REFORMADAS</t>
  </si>
  <si>
    <t>RELACIÓN PERSONAL MILITAR FEBRERO AÑO 2023</t>
  </si>
  <si>
    <t>No.</t>
  </si>
  <si>
    <t>Nombre</t>
  </si>
  <si>
    <t>Género</t>
  </si>
  <si>
    <t>Fecha de Ingreso</t>
  </si>
  <si>
    <t>Cargo</t>
  </si>
  <si>
    <t>Sueldo Bruto RD$</t>
  </si>
  <si>
    <t>ISR RD$</t>
  </si>
  <si>
    <t>Total Descuentos RD$</t>
  </si>
  <si>
    <t>Sueldo Neto RD$</t>
  </si>
  <si>
    <t>DEPARTAMENTO DE SEGURIDAD</t>
  </si>
  <si>
    <t>ANA CELIA VICIOSO QUEVEDO</t>
  </si>
  <si>
    <t>F</t>
  </si>
  <si>
    <t>SEGURIDAD</t>
  </si>
  <si>
    <t>ANGEL DIAZ VICENTE</t>
  </si>
  <si>
    <t>M</t>
  </si>
  <si>
    <t>ANTONIO MIGUEL JOSE FLORIAN</t>
  </si>
  <si>
    <t>ARELIS A NUNEZ JIMENEZ DE A</t>
  </si>
  <si>
    <t>AYURKIN SANTANA CASTILLO</t>
  </si>
  <si>
    <t>CARLOS JAVIER DE JESUS JIMENEZ</t>
  </si>
  <si>
    <t>DESIDERIO AMADO DIAZ OTANO</t>
  </si>
  <si>
    <t>ELADIO FARIAS BENITEZ</t>
  </si>
  <si>
    <t>ETNI EMANUEL JIMENEZ AYBAR</t>
  </si>
  <si>
    <t>EULISES BELTRAN BRAZOBAN</t>
  </si>
  <si>
    <t>FAUSTO ANTONIO CESPEDES LOPEZ</t>
  </si>
  <si>
    <t>FAUSTO CARMELO  DIAZ</t>
  </si>
  <si>
    <t>FIOR DALISA RAMIREZ HERRERA</t>
  </si>
  <si>
    <t>FRANCI DICENT JIMENEZ</t>
  </si>
  <si>
    <t>FREDDY RADHAMES RODRIGUEZ DIAZ</t>
  </si>
  <si>
    <t>HENRY MORENO BREA</t>
  </si>
  <si>
    <t>HERIBERTO MEDINA DIAZ</t>
  </si>
  <si>
    <t>JAVIER DE JESUS MARCELINO</t>
  </si>
  <si>
    <t>JOEL DE MORA</t>
  </si>
  <si>
    <t>JOHENNY MANON MOTA</t>
  </si>
  <si>
    <t>JORGE RODRIGUEZ ALCANTARA</t>
  </si>
  <si>
    <t>JOSE DOLORES GARCIA GARCIA</t>
  </si>
  <si>
    <t>JUAN PEREZ DE LA ROSA</t>
  </si>
  <si>
    <t>JULITO GOMEZ MENDEZ</t>
  </si>
  <si>
    <t>KELVIN TAVERAS MEJIA</t>
  </si>
  <si>
    <t>KELVYN ANTONIO POLANCO PICHARDO</t>
  </si>
  <si>
    <t>LUIS DANIEL PEREZ MARTINEZ</t>
  </si>
  <si>
    <t>MARIA BATISTA ROCHE</t>
  </si>
  <si>
    <t>MAURO VICIOSO MADE</t>
  </si>
  <si>
    <t>MIGUEL ANGEL TRINIDAD TORRES</t>
  </si>
  <si>
    <t>MILCIADES CUELLO GARCIA</t>
  </si>
  <si>
    <t>OCTAVIO PEREZ DIAZ</t>
  </si>
  <si>
    <t>RAFAEL ANTONIO REYES CANDELARIO</t>
  </si>
  <si>
    <t>RAMON ANDRES PUELLO DISLA</t>
  </si>
  <si>
    <t>RAMONA GUZMAN</t>
  </si>
  <si>
    <t>ROBERTO DIAZ</t>
  </si>
  <si>
    <t>SANTIAGO AYBAR CAMPOS</t>
  </si>
  <si>
    <t>ENCARGADO DE SEGURIDAD</t>
  </si>
  <si>
    <t>SANTO DE LOS SANTOS</t>
  </si>
  <si>
    <t>SILVIO D POLANCO ROSARIO</t>
  </si>
  <si>
    <t>VICTOR MANUEL CASTRO DE JESUS</t>
  </si>
  <si>
    <t>VICTOR MIGUEL AQUINO MEJIA</t>
  </si>
  <si>
    <t>WILDIN ALEXANDER DIAZ MENDEZ</t>
  </si>
  <si>
    <t>WILLIAN DE LA CRUZ CASTRO</t>
  </si>
  <si>
    <t>YEFRY D ACOSTA NUNEZ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</si>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</sst>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Museo Sans 500"/>
      <family val="3"/>
    </font>
    <font>
      <b/>
      <sz val="11"/>
      <color theme="1"/>
      <name val="Museo Sans 500"/>
      <family val="3"/>
    </font>
    <font>
      <b/>
      <sz val="10"/>
      <color theme="1"/>
      <name val="Museo Sans 500"/>
      <family val="3"/>
    </font>
    <font>
      <sz val="10"/>
      <color theme="1"/>
      <name val="Museo Sans 500"/>
      <family val="3"/>
    </font>
    <font>
      <sz val="10"/>
      <color theme="1"/>
      <name val="Calibri"/>
      <family val="2"/>
      <scheme val="minor"/>
    </font>
    <font>
      <sz val="11"/>
      <name val="Museo Sans 500"/>
      <family val="3"/>
    </font>
    <font>
      <b/>
      <sz val="11"/>
      <name val="Museo Sans 5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0" borderId="0" xfId="0" applyFont="1"/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4" borderId="6" xfId="0" applyFont="1" applyFill="1" applyBorder="1"/>
    <xf numFmtId="0" fontId="4" fillId="4" borderId="7" xfId="0" applyFont="1" applyFill="1" applyBorder="1"/>
    <xf numFmtId="0" fontId="5" fillId="4" borderId="8" xfId="0" applyFont="1" applyFill="1" applyBorder="1" applyAlignment="1">
      <alignment horizontal="center"/>
    </xf>
    <xf numFmtId="0" fontId="5" fillId="4" borderId="8" xfId="0" applyFont="1" applyFill="1" applyBorder="1"/>
    <xf numFmtId="0" fontId="5" fillId="4" borderId="9" xfId="0" applyFont="1" applyFill="1" applyBorder="1"/>
    <xf numFmtId="0" fontId="5" fillId="0" borderId="10" xfId="0" applyFont="1" applyBorder="1" applyAlignment="1">
      <alignment horizontal="center"/>
    </xf>
    <xf numFmtId="0" fontId="0" fillId="0" borderId="11" xfId="0" applyBorder="1"/>
    <xf numFmtId="0" fontId="5" fillId="0" borderId="11" xfId="0" applyFont="1" applyBorder="1" applyAlignment="1">
      <alignment horizontal="center"/>
    </xf>
    <xf numFmtId="14" fontId="0" fillId="0" borderId="11" xfId="0" applyNumberFormat="1" applyBorder="1"/>
    <xf numFmtId="4" fontId="0" fillId="0" borderId="11" xfId="0" applyNumberFormat="1" applyBorder="1"/>
    <xf numFmtId="43" fontId="5" fillId="0" borderId="11" xfId="1" applyFont="1" applyBorder="1"/>
    <xf numFmtId="0" fontId="2" fillId="0" borderId="0" xfId="0" applyFont="1" applyAlignment="1">
      <alignment horizontal="center"/>
    </xf>
    <xf numFmtId="14" fontId="6" fillId="0" borderId="11" xfId="0" applyNumberFormat="1" applyFont="1" applyBorder="1"/>
    <xf numFmtId="0" fontId="5" fillId="0" borderId="11" xfId="0" applyFont="1" applyBorder="1"/>
    <xf numFmtId="43" fontId="5" fillId="0" borderId="11" xfId="1" applyFont="1" applyFill="1" applyBorder="1"/>
    <xf numFmtId="0" fontId="4" fillId="4" borderId="6" xfId="0" applyFont="1" applyFill="1" applyBorder="1"/>
    <xf numFmtId="0" fontId="4" fillId="4" borderId="3" xfId="0" applyFont="1" applyFill="1" applyBorder="1"/>
    <xf numFmtId="0" fontId="4" fillId="4" borderId="12" xfId="0" applyFont="1" applyFill="1" applyBorder="1"/>
    <xf numFmtId="43" fontId="4" fillId="4" borderId="13" xfId="1" applyFont="1" applyFill="1" applyBorder="1"/>
    <xf numFmtId="43" fontId="4" fillId="4" borderId="3" xfId="1" applyFont="1" applyFill="1" applyBorder="1"/>
    <xf numFmtId="43" fontId="4" fillId="4" borderId="12" xfId="1" applyFont="1" applyFill="1" applyBorder="1"/>
    <xf numFmtId="0" fontId="3" fillId="0" borderId="0" xfId="0" applyFont="1" applyAlignment="1">
      <alignment horizontal="center"/>
    </xf>
    <xf numFmtId="4" fontId="3" fillId="0" borderId="0" xfId="0" applyNumberFormat="1" applyFont="1"/>
    <xf numFmtId="43" fontId="2" fillId="0" borderId="0" xfId="0" applyNumberFormat="1" applyFont="1"/>
    <xf numFmtId="4" fontId="2" fillId="0" borderId="0" xfId="0" applyNumberFormat="1" applyFont="1"/>
    <xf numFmtId="0" fontId="7" fillId="0" borderId="0" xfId="0" applyFont="1"/>
    <xf numFmtId="0" fontId="8" fillId="0" borderId="0" xfId="0" applyFont="1"/>
    <xf numFmtId="43" fontId="3" fillId="0" borderId="0" xfId="1" applyFont="1" applyAlignment="1"/>
    <xf numFmtId="0" fontId="2" fillId="0" borderId="0" xfId="0" applyFont="1" applyAlignment="1">
      <alignment wrapText="1"/>
    </xf>
    <xf numFmtId="0" fontId="7" fillId="0" borderId="0" xfId="0" applyFont="1" applyAlignment="1">
      <alignment horizontal="center"/>
    </xf>
    <xf numFmtId="43" fontId="2" fillId="0" borderId="0" xfId="1" applyFont="1"/>
    <xf numFmtId="0" fontId="3" fillId="0" borderId="0" xfId="0" applyFont="1"/>
    <xf numFmtId="43" fontId="3" fillId="0" borderId="0" xfId="1" applyFont="1"/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47625</xdr:rowOff>
    </xdr:from>
    <xdr:ext cx="2971800" cy="733425"/>
    <xdr:pic>
      <xdr:nvPicPr>
        <xdr:cNvPr id="2" name="Imagen 1">
          <a:extLst>
            <a:ext uri="{FF2B5EF4-FFF2-40B4-BE49-F238E27FC236}">
              <a16:creationId xmlns:a16="http://schemas.microsoft.com/office/drawing/2014/main" id="{462DEC19-6595-4983-A3AA-028E5C660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2971800" cy="7334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7DBDB-49B7-43B9-8844-0ECB0BA49435}">
  <dimension ref="A1:J69"/>
  <sheetViews>
    <sheetView tabSelected="1" view="pageBreakPreview" zoomScale="112" zoomScaleNormal="100" zoomScaleSheetLayoutView="112" workbookViewId="0">
      <selection activeCell="F65" sqref="F65"/>
    </sheetView>
  </sheetViews>
  <sheetFormatPr baseColWidth="10" defaultColWidth="10.85546875" defaultRowHeight="15" x14ac:dyDescent="0.25"/>
  <cols>
    <col min="1" max="1" width="4.42578125" style="3" customWidth="1"/>
    <col min="2" max="2" width="40.85546875" style="3" customWidth="1"/>
    <col min="3" max="3" width="7.7109375" style="22" bestFit="1" customWidth="1"/>
    <col min="4" max="4" width="16" style="22" customWidth="1"/>
    <col min="5" max="5" width="27.42578125" style="3" customWidth="1"/>
    <col min="6" max="6" width="16.140625" style="3" customWidth="1"/>
    <col min="7" max="7" width="14.5703125" style="3" customWidth="1"/>
    <col min="8" max="8" width="13.85546875" style="3" customWidth="1"/>
    <col min="9" max="9" width="14.85546875" style="3" customWidth="1"/>
    <col min="10" max="10" width="13" style="3" bestFit="1" customWidth="1"/>
    <col min="11" max="16384" width="10.85546875" style="3"/>
  </cols>
  <sheetData>
    <row r="1" spans="1:9" x14ac:dyDescent="0.25">
      <c r="A1" s="1"/>
      <c r="B1" s="1"/>
      <c r="C1" s="2"/>
      <c r="D1" s="2"/>
      <c r="E1" s="1"/>
      <c r="F1" s="1"/>
      <c r="G1" s="1"/>
      <c r="H1" s="1"/>
      <c r="I1" s="1"/>
    </row>
    <row r="2" spans="1:9" x14ac:dyDescent="0.25">
      <c r="A2" s="1"/>
      <c r="B2" s="1"/>
      <c r="C2" s="2"/>
      <c r="D2" s="2"/>
      <c r="E2" s="1"/>
      <c r="F2" s="1"/>
      <c r="G2" s="1"/>
      <c r="H2" s="1"/>
      <c r="I2" s="1"/>
    </row>
    <row r="3" spans="1:9" x14ac:dyDescent="0.25">
      <c r="A3" s="1"/>
      <c r="B3" s="1"/>
      <c r="C3" s="2"/>
      <c r="D3" s="2"/>
      <c r="E3" s="1"/>
      <c r="F3" s="1"/>
      <c r="G3" s="1"/>
      <c r="H3" s="1"/>
      <c r="I3" s="1"/>
    </row>
    <row r="4" spans="1:9" x14ac:dyDescent="0.25">
      <c r="A4" s="1"/>
      <c r="B4" s="1"/>
      <c r="C4" s="2"/>
      <c r="D4" s="2"/>
      <c r="E4" s="1"/>
      <c r="F4" s="1"/>
      <c r="G4" s="1"/>
      <c r="H4" s="1"/>
      <c r="I4" s="1"/>
    </row>
    <row r="5" spans="1:9" x14ac:dyDescent="0.25">
      <c r="A5" s="1"/>
      <c r="B5" s="4" t="s">
        <v>0</v>
      </c>
      <c r="C5" s="4"/>
      <c r="D5" s="4"/>
      <c r="E5" s="4"/>
      <c r="F5" s="4"/>
      <c r="G5" s="4"/>
      <c r="H5" s="4"/>
      <c r="I5" s="4"/>
    </row>
    <row r="6" spans="1:9" ht="15.75" thickBot="1" x14ac:dyDescent="0.3">
      <c r="A6" s="1"/>
      <c r="B6" s="4" t="s">
        <v>1</v>
      </c>
      <c r="C6" s="4"/>
      <c r="D6" s="4"/>
      <c r="E6" s="4"/>
      <c r="F6" s="4"/>
      <c r="G6" s="4"/>
      <c r="H6" s="4"/>
      <c r="I6" s="4"/>
    </row>
    <row r="7" spans="1:9" ht="39" thickBot="1" x14ac:dyDescent="0.3">
      <c r="A7" s="5" t="s">
        <v>2</v>
      </c>
      <c r="B7" s="6" t="s">
        <v>3</v>
      </c>
      <c r="C7" s="7" t="s">
        <v>4</v>
      </c>
      <c r="D7" s="8" t="s">
        <v>5</v>
      </c>
      <c r="E7" s="6" t="s">
        <v>6</v>
      </c>
      <c r="F7" s="9" t="s">
        <v>7</v>
      </c>
      <c r="G7" s="6" t="s">
        <v>8</v>
      </c>
      <c r="H7" s="9" t="s">
        <v>9</v>
      </c>
      <c r="I7" s="10" t="s">
        <v>10</v>
      </c>
    </row>
    <row r="8" spans="1:9" ht="15.75" thickBot="1" x14ac:dyDescent="0.3">
      <c r="A8" s="11"/>
      <c r="B8" s="12" t="s">
        <v>11</v>
      </c>
      <c r="C8" s="13"/>
      <c r="D8" s="13"/>
      <c r="E8" s="14"/>
      <c r="F8" s="14"/>
      <c r="G8" s="14"/>
      <c r="H8" s="14"/>
      <c r="I8" s="15"/>
    </row>
    <row r="9" spans="1:9" x14ac:dyDescent="0.25">
      <c r="A9" s="16">
        <v>1</v>
      </c>
      <c r="B9" s="17" t="s">
        <v>12</v>
      </c>
      <c r="C9" s="18" t="s">
        <v>13</v>
      </c>
      <c r="D9" s="19">
        <v>44228</v>
      </c>
      <c r="E9" s="17" t="s">
        <v>14</v>
      </c>
      <c r="F9" s="20">
        <v>8500</v>
      </c>
      <c r="G9" s="21"/>
      <c r="H9" s="21">
        <v>-4426.33</v>
      </c>
      <c r="I9" s="20">
        <f>SUM(F9,H9)</f>
        <v>4073.67</v>
      </c>
    </row>
    <row r="10" spans="1:9" x14ac:dyDescent="0.25">
      <c r="A10" s="18">
        <v>2</v>
      </c>
      <c r="B10" s="17" t="s">
        <v>15</v>
      </c>
      <c r="C10" s="18" t="s">
        <v>16</v>
      </c>
      <c r="D10" s="19">
        <v>44972</v>
      </c>
      <c r="E10" s="17" t="s">
        <v>14</v>
      </c>
      <c r="F10" s="20">
        <v>3500</v>
      </c>
      <c r="G10" s="21"/>
      <c r="H10" s="21"/>
      <c r="I10" s="20">
        <f t="shared" ref="I10:I52" si="0">SUM(F10,H10)</f>
        <v>3500</v>
      </c>
    </row>
    <row r="11" spans="1:9" x14ac:dyDescent="0.25">
      <c r="A11" s="16">
        <v>3</v>
      </c>
      <c r="B11" s="17" t="s">
        <v>17</v>
      </c>
      <c r="C11" s="18" t="s">
        <v>16</v>
      </c>
      <c r="D11" s="19">
        <v>44197</v>
      </c>
      <c r="E11" s="17" t="s">
        <v>14</v>
      </c>
      <c r="F11" s="20">
        <v>13000</v>
      </c>
      <c r="G11" s="21"/>
      <c r="H11" s="21"/>
      <c r="I11" s="20">
        <f t="shared" si="0"/>
        <v>13000</v>
      </c>
    </row>
    <row r="12" spans="1:9" x14ac:dyDescent="0.25">
      <c r="A12" s="18">
        <v>4</v>
      </c>
      <c r="B12" s="17" t="s">
        <v>18</v>
      </c>
      <c r="C12" s="18" t="s">
        <v>13</v>
      </c>
      <c r="D12" s="19">
        <v>44136</v>
      </c>
      <c r="E12" s="17" t="s">
        <v>14</v>
      </c>
      <c r="F12" s="20">
        <v>7500</v>
      </c>
      <c r="G12" s="21"/>
      <c r="H12" s="21"/>
      <c r="I12" s="20">
        <f t="shared" si="0"/>
        <v>7500</v>
      </c>
    </row>
    <row r="13" spans="1:9" x14ac:dyDescent="0.25">
      <c r="A13" s="16">
        <v>5</v>
      </c>
      <c r="B13" s="17" t="s">
        <v>19</v>
      </c>
      <c r="C13" s="18" t="s">
        <v>16</v>
      </c>
      <c r="D13" s="19">
        <v>44835</v>
      </c>
      <c r="E13" s="17" t="s">
        <v>14</v>
      </c>
      <c r="F13" s="20">
        <v>6500</v>
      </c>
      <c r="G13" s="21"/>
      <c r="H13" s="21"/>
      <c r="I13" s="20">
        <f t="shared" si="0"/>
        <v>6500</v>
      </c>
    </row>
    <row r="14" spans="1:9" x14ac:dyDescent="0.25">
      <c r="A14" s="18">
        <v>6</v>
      </c>
      <c r="B14" s="17" t="s">
        <v>20</v>
      </c>
      <c r="C14" s="18" t="s">
        <v>16</v>
      </c>
      <c r="D14" s="19">
        <v>44932</v>
      </c>
      <c r="E14" s="17" t="s">
        <v>14</v>
      </c>
      <c r="F14" s="20">
        <v>7000</v>
      </c>
      <c r="G14" s="21"/>
      <c r="H14" s="21"/>
      <c r="I14" s="20">
        <f t="shared" si="0"/>
        <v>7000</v>
      </c>
    </row>
    <row r="15" spans="1:9" x14ac:dyDescent="0.25">
      <c r="A15" s="16">
        <v>7</v>
      </c>
      <c r="B15" s="17" t="s">
        <v>21</v>
      </c>
      <c r="C15" s="22" t="s">
        <v>16</v>
      </c>
      <c r="D15" s="23">
        <v>44943</v>
      </c>
      <c r="E15" s="24" t="s">
        <v>14</v>
      </c>
      <c r="F15" s="20">
        <v>3750</v>
      </c>
      <c r="G15" s="21"/>
      <c r="H15" s="21"/>
      <c r="I15" s="20">
        <f t="shared" si="0"/>
        <v>3750</v>
      </c>
    </row>
    <row r="16" spans="1:9" x14ac:dyDescent="0.25">
      <c r="A16" s="16">
        <v>8</v>
      </c>
      <c r="B16" s="17" t="s">
        <v>22</v>
      </c>
      <c r="C16" s="18" t="s">
        <v>16</v>
      </c>
      <c r="D16" s="19">
        <v>44317</v>
      </c>
      <c r="E16" s="17" t="s">
        <v>14</v>
      </c>
      <c r="F16" s="20">
        <v>8280</v>
      </c>
      <c r="G16" s="21"/>
      <c r="H16" s="21"/>
      <c r="I16" s="20">
        <f t="shared" si="0"/>
        <v>8280</v>
      </c>
    </row>
    <row r="17" spans="1:9" x14ac:dyDescent="0.25">
      <c r="A17" s="18">
        <v>9</v>
      </c>
      <c r="B17" s="17" t="s">
        <v>23</v>
      </c>
      <c r="C17" s="18" t="s">
        <v>16</v>
      </c>
      <c r="D17" s="19">
        <v>42614</v>
      </c>
      <c r="E17" s="17" t="s">
        <v>14</v>
      </c>
      <c r="F17" s="20">
        <v>8280</v>
      </c>
      <c r="G17" s="21"/>
      <c r="H17" s="21"/>
      <c r="I17" s="20">
        <f t="shared" si="0"/>
        <v>8280</v>
      </c>
    </row>
    <row r="18" spans="1:9" x14ac:dyDescent="0.25">
      <c r="A18" s="16">
        <v>10</v>
      </c>
      <c r="B18" s="17" t="s">
        <v>24</v>
      </c>
      <c r="C18" s="18" t="s">
        <v>16</v>
      </c>
      <c r="D18" s="19">
        <v>44713</v>
      </c>
      <c r="E18" s="17" t="s">
        <v>14</v>
      </c>
      <c r="F18" s="20">
        <v>8280</v>
      </c>
      <c r="G18" s="21"/>
      <c r="H18" s="21"/>
      <c r="I18" s="20">
        <f t="shared" si="0"/>
        <v>8280</v>
      </c>
    </row>
    <row r="19" spans="1:9" x14ac:dyDescent="0.25">
      <c r="A19" s="18">
        <v>11</v>
      </c>
      <c r="B19" s="17" t="s">
        <v>25</v>
      </c>
      <c r="C19" s="18" t="s">
        <v>16</v>
      </c>
      <c r="D19" s="19">
        <v>44902</v>
      </c>
      <c r="E19" s="17" t="s">
        <v>14</v>
      </c>
      <c r="F19" s="20">
        <v>7000</v>
      </c>
      <c r="G19" s="21"/>
      <c r="H19" s="21"/>
      <c r="I19" s="20">
        <f t="shared" si="0"/>
        <v>7000</v>
      </c>
    </row>
    <row r="20" spans="1:9" x14ac:dyDescent="0.25">
      <c r="A20" s="16">
        <v>12</v>
      </c>
      <c r="B20" s="17" t="s">
        <v>26</v>
      </c>
      <c r="C20" s="18" t="s">
        <v>16</v>
      </c>
      <c r="D20" s="19">
        <v>44902</v>
      </c>
      <c r="E20" s="17" t="s">
        <v>14</v>
      </c>
      <c r="F20" s="20">
        <v>7000</v>
      </c>
      <c r="G20" s="21"/>
      <c r="H20" s="21"/>
      <c r="I20" s="20">
        <f t="shared" si="0"/>
        <v>7000</v>
      </c>
    </row>
    <row r="21" spans="1:9" x14ac:dyDescent="0.25">
      <c r="A21" s="18">
        <v>13</v>
      </c>
      <c r="B21" s="17" t="s">
        <v>27</v>
      </c>
      <c r="C21" s="18" t="s">
        <v>13</v>
      </c>
      <c r="D21" s="19">
        <v>44743</v>
      </c>
      <c r="E21" s="17" t="s">
        <v>14</v>
      </c>
      <c r="F21" s="20">
        <v>10000</v>
      </c>
      <c r="G21" s="21"/>
      <c r="H21" s="21"/>
      <c r="I21" s="20">
        <f t="shared" si="0"/>
        <v>10000</v>
      </c>
    </row>
    <row r="22" spans="1:9" x14ac:dyDescent="0.25">
      <c r="A22" s="16">
        <v>14</v>
      </c>
      <c r="B22" s="17" t="s">
        <v>28</v>
      </c>
      <c r="C22" s="18" t="s">
        <v>16</v>
      </c>
      <c r="D22" s="19">
        <v>44136</v>
      </c>
      <c r="E22" s="17" t="s">
        <v>14</v>
      </c>
      <c r="F22" s="20">
        <v>11000</v>
      </c>
      <c r="G22" s="21"/>
      <c r="H22" s="21"/>
      <c r="I22" s="20">
        <f t="shared" si="0"/>
        <v>11000</v>
      </c>
    </row>
    <row r="23" spans="1:9" x14ac:dyDescent="0.25">
      <c r="A23" s="16">
        <v>15</v>
      </c>
      <c r="B23" s="17" t="s">
        <v>29</v>
      </c>
      <c r="C23" s="18" t="s">
        <v>16</v>
      </c>
      <c r="D23" s="19">
        <v>44952</v>
      </c>
      <c r="E23" s="17" t="s">
        <v>14</v>
      </c>
      <c r="F23" s="20">
        <v>21500</v>
      </c>
      <c r="G23" s="21"/>
      <c r="H23" s="21"/>
      <c r="I23" s="20">
        <f t="shared" si="0"/>
        <v>21500</v>
      </c>
    </row>
    <row r="24" spans="1:9" x14ac:dyDescent="0.25">
      <c r="A24" s="18">
        <v>16</v>
      </c>
      <c r="B24" s="17" t="s">
        <v>30</v>
      </c>
      <c r="C24" s="18" t="s">
        <v>16</v>
      </c>
      <c r="D24" s="19">
        <v>44348</v>
      </c>
      <c r="E24" s="17" t="s">
        <v>14</v>
      </c>
      <c r="F24" s="20">
        <v>12280</v>
      </c>
      <c r="G24" s="21"/>
      <c r="H24" s="21"/>
      <c r="I24" s="20">
        <f t="shared" si="0"/>
        <v>12280</v>
      </c>
    </row>
    <row r="25" spans="1:9" x14ac:dyDescent="0.25">
      <c r="A25" s="16">
        <v>17</v>
      </c>
      <c r="B25" s="17" t="s">
        <v>31</v>
      </c>
      <c r="C25" s="18" t="s">
        <v>16</v>
      </c>
      <c r="D25" s="19">
        <v>44743</v>
      </c>
      <c r="E25" s="17" t="s">
        <v>14</v>
      </c>
      <c r="F25" s="20">
        <v>7500</v>
      </c>
      <c r="G25" s="21"/>
      <c r="H25" s="21"/>
      <c r="I25" s="20">
        <f t="shared" si="0"/>
        <v>7500</v>
      </c>
    </row>
    <row r="26" spans="1:9" x14ac:dyDescent="0.25">
      <c r="A26" s="18">
        <v>18</v>
      </c>
      <c r="B26" s="17" t="s">
        <v>32</v>
      </c>
      <c r="C26" s="18" t="s">
        <v>16</v>
      </c>
      <c r="D26" s="19">
        <v>44932</v>
      </c>
      <c r="E26" s="17" t="s">
        <v>14</v>
      </c>
      <c r="F26" s="20">
        <v>7000</v>
      </c>
      <c r="G26" s="21"/>
      <c r="H26" s="21"/>
      <c r="I26" s="20">
        <f t="shared" si="0"/>
        <v>7000</v>
      </c>
    </row>
    <row r="27" spans="1:9" x14ac:dyDescent="0.25">
      <c r="A27" s="16">
        <v>19</v>
      </c>
      <c r="B27" s="17" t="s">
        <v>33</v>
      </c>
      <c r="C27" s="18" t="s">
        <v>16</v>
      </c>
      <c r="D27" s="19">
        <v>44888</v>
      </c>
      <c r="E27" s="17" t="s">
        <v>14</v>
      </c>
      <c r="F27" s="20">
        <v>7000</v>
      </c>
      <c r="G27" s="21"/>
      <c r="H27" s="21"/>
      <c r="I27" s="20">
        <f t="shared" si="0"/>
        <v>7000</v>
      </c>
    </row>
    <row r="28" spans="1:9" x14ac:dyDescent="0.25">
      <c r="A28" s="18">
        <v>20</v>
      </c>
      <c r="B28" s="17" t="s">
        <v>34</v>
      </c>
      <c r="C28" s="18" t="s">
        <v>16</v>
      </c>
      <c r="D28" s="19">
        <v>44256</v>
      </c>
      <c r="E28" s="17" t="s">
        <v>14</v>
      </c>
      <c r="F28" s="20">
        <v>6000</v>
      </c>
      <c r="G28" s="21"/>
      <c r="H28" s="21"/>
      <c r="I28" s="20">
        <f t="shared" si="0"/>
        <v>6000</v>
      </c>
    </row>
    <row r="29" spans="1:9" x14ac:dyDescent="0.25">
      <c r="A29" s="16">
        <v>21</v>
      </c>
      <c r="B29" s="17" t="s">
        <v>35</v>
      </c>
      <c r="C29" s="18" t="s">
        <v>16</v>
      </c>
      <c r="D29" s="19">
        <v>44805</v>
      </c>
      <c r="E29" s="17" t="s">
        <v>14</v>
      </c>
      <c r="F29" s="20">
        <v>16500</v>
      </c>
      <c r="G29" s="21"/>
      <c r="H29" s="21"/>
      <c r="I29" s="20">
        <f t="shared" si="0"/>
        <v>16500</v>
      </c>
    </row>
    <row r="30" spans="1:9" x14ac:dyDescent="0.25">
      <c r="A30" s="16">
        <v>22</v>
      </c>
      <c r="B30" s="17" t="s">
        <v>36</v>
      </c>
      <c r="C30" s="18" t="s">
        <v>16</v>
      </c>
      <c r="D30" s="19">
        <v>44166</v>
      </c>
      <c r="E30" s="17" t="s">
        <v>14</v>
      </c>
      <c r="F30" s="20">
        <v>17040</v>
      </c>
      <c r="G30" s="25"/>
      <c r="H30" s="25"/>
      <c r="I30" s="20">
        <f t="shared" si="0"/>
        <v>17040</v>
      </c>
    </row>
    <row r="31" spans="1:9" x14ac:dyDescent="0.25">
      <c r="A31" s="18">
        <v>23</v>
      </c>
      <c r="B31" s="17" t="s">
        <v>37</v>
      </c>
      <c r="C31" s="18" t="s">
        <v>16</v>
      </c>
      <c r="D31" s="19">
        <v>44943</v>
      </c>
      <c r="E31" s="17" t="s">
        <v>14</v>
      </c>
      <c r="F31" s="20">
        <v>7000</v>
      </c>
      <c r="G31" s="25"/>
      <c r="H31" s="25"/>
      <c r="I31" s="20">
        <f t="shared" si="0"/>
        <v>7000</v>
      </c>
    </row>
    <row r="32" spans="1:9" x14ac:dyDescent="0.25">
      <c r="A32" s="16">
        <v>24</v>
      </c>
      <c r="B32" s="17" t="s">
        <v>38</v>
      </c>
      <c r="C32" s="18" t="s">
        <v>16</v>
      </c>
      <c r="D32" s="19">
        <v>44950</v>
      </c>
      <c r="E32" s="17" t="s">
        <v>14</v>
      </c>
      <c r="F32" s="20">
        <v>7000</v>
      </c>
      <c r="G32" s="25"/>
      <c r="H32" s="25"/>
      <c r="I32" s="20">
        <f t="shared" si="0"/>
        <v>7000</v>
      </c>
    </row>
    <row r="33" spans="1:9" x14ac:dyDescent="0.25">
      <c r="A33" s="18">
        <v>25</v>
      </c>
      <c r="B33" s="17" t="s">
        <v>39</v>
      </c>
      <c r="C33" s="18" t="s">
        <v>16</v>
      </c>
      <c r="D33" s="19">
        <v>44136</v>
      </c>
      <c r="E33" s="17" t="s">
        <v>14</v>
      </c>
      <c r="F33" s="20">
        <v>13780</v>
      </c>
      <c r="G33" s="25"/>
      <c r="H33" s="25"/>
      <c r="I33" s="20">
        <f t="shared" si="0"/>
        <v>13780</v>
      </c>
    </row>
    <row r="34" spans="1:9" x14ac:dyDescent="0.25">
      <c r="A34" s="16">
        <v>26</v>
      </c>
      <c r="B34" s="17" t="s">
        <v>40</v>
      </c>
      <c r="C34" s="18" t="s">
        <v>16</v>
      </c>
      <c r="D34" s="19">
        <v>44888</v>
      </c>
      <c r="E34" s="17" t="s">
        <v>14</v>
      </c>
      <c r="F34" s="20">
        <v>7000</v>
      </c>
      <c r="G34" s="25"/>
      <c r="H34" s="25"/>
      <c r="I34" s="20">
        <f t="shared" si="0"/>
        <v>7000</v>
      </c>
    </row>
    <row r="35" spans="1:9" x14ac:dyDescent="0.25">
      <c r="A35" s="16">
        <v>27</v>
      </c>
      <c r="B35" s="24" t="s">
        <v>41</v>
      </c>
      <c r="C35" s="22" t="s">
        <v>16</v>
      </c>
      <c r="D35" s="23">
        <v>44835</v>
      </c>
      <c r="E35" s="24" t="s">
        <v>14</v>
      </c>
      <c r="F35" s="20">
        <v>5375</v>
      </c>
      <c r="G35" s="25"/>
      <c r="H35" s="25"/>
      <c r="I35" s="20">
        <f t="shared" si="0"/>
        <v>5375</v>
      </c>
    </row>
    <row r="36" spans="1:9" x14ac:dyDescent="0.25">
      <c r="A36" s="16">
        <v>28</v>
      </c>
      <c r="B36" s="17" t="s">
        <v>42</v>
      </c>
      <c r="C36" s="18" t="s">
        <v>13</v>
      </c>
      <c r="D36" s="19">
        <v>44136</v>
      </c>
      <c r="E36" s="17" t="s">
        <v>14</v>
      </c>
      <c r="F36" s="20">
        <v>6500</v>
      </c>
      <c r="G36" s="25"/>
      <c r="H36" s="25"/>
      <c r="I36" s="20">
        <f t="shared" si="0"/>
        <v>6500</v>
      </c>
    </row>
    <row r="37" spans="1:9" x14ac:dyDescent="0.25">
      <c r="A37" s="18">
        <v>29</v>
      </c>
      <c r="B37" s="17" t="s">
        <v>43</v>
      </c>
      <c r="C37" s="18" t="s">
        <v>16</v>
      </c>
      <c r="D37" s="19">
        <v>44256</v>
      </c>
      <c r="E37" s="17" t="s">
        <v>14</v>
      </c>
      <c r="F37" s="20">
        <v>8000</v>
      </c>
      <c r="G37" s="25"/>
      <c r="H37" s="25"/>
      <c r="I37" s="20">
        <f t="shared" si="0"/>
        <v>8000</v>
      </c>
    </row>
    <row r="38" spans="1:9" x14ac:dyDescent="0.25">
      <c r="A38" s="16">
        <v>30</v>
      </c>
      <c r="B38" s="17" t="s">
        <v>44</v>
      </c>
      <c r="C38" s="18" t="s">
        <v>16</v>
      </c>
      <c r="D38" s="19">
        <v>42767</v>
      </c>
      <c r="E38" s="17" t="s">
        <v>14</v>
      </c>
      <c r="F38" s="20">
        <v>13800</v>
      </c>
      <c r="G38" s="25"/>
      <c r="H38" s="25"/>
      <c r="I38" s="20">
        <f t="shared" si="0"/>
        <v>13800</v>
      </c>
    </row>
    <row r="39" spans="1:9" x14ac:dyDescent="0.25">
      <c r="A39" s="18">
        <v>31</v>
      </c>
      <c r="B39" s="17" t="s">
        <v>45</v>
      </c>
      <c r="C39" s="18" t="s">
        <v>16</v>
      </c>
      <c r="D39" s="19">
        <v>44950</v>
      </c>
      <c r="E39" s="17" t="s">
        <v>14</v>
      </c>
      <c r="F39" s="20">
        <v>7000</v>
      </c>
      <c r="G39" s="21"/>
      <c r="H39" s="21"/>
      <c r="I39" s="20">
        <f t="shared" si="0"/>
        <v>7000</v>
      </c>
    </row>
    <row r="40" spans="1:9" x14ac:dyDescent="0.25">
      <c r="A40" s="16">
        <v>32</v>
      </c>
      <c r="B40" s="17" t="s">
        <v>46</v>
      </c>
      <c r="C40" s="18" t="s">
        <v>16</v>
      </c>
      <c r="D40" s="19">
        <v>44943</v>
      </c>
      <c r="E40" s="17" t="s">
        <v>14</v>
      </c>
      <c r="F40" s="20">
        <v>7000</v>
      </c>
      <c r="G40" s="21"/>
      <c r="H40" s="21"/>
      <c r="I40" s="20">
        <f t="shared" si="0"/>
        <v>7000</v>
      </c>
    </row>
    <row r="41" spans="1:9" x14ac:dyDescent="0.25">
      <c r="A41" s="18">
        <v>33</v>
      </c>
      <c r="B41" s="17" t="s">
        <v>47</v>
      </c>
      <c r="C41" s="18" t="s">
        <v>16</v>
      </c>
      <c r="D41" s="19">
        <v>41760</v>
      </c>
      <c r="E41" s="17" t="s">
        <v>14</v>
      </c>
      <c r="F41" s="20">
        <v>11040</v>
      </c>
      <c r="G41" s="21"/>
      <c r="H41" s="21"/>
      <c r="I41" s="20">
        <f t="shared" si="0"/>
        <v>11040</v>
      </c>
    </row>
    <row r="42" spans="1:9" x14ac:dyDescent="0.25">
      <c r="A42" s="16">
        <v>34</v>
      </c>
      <c r="B42" s="17" t="s">
        <v>48</v>
      </c>
      <c r="C42" s="18" t="s">
        <v>16</v>
      </c>
      <c r="D42" s="19">
        <v>44287</v>
      </c>
      <c r="E42" s="17" t="s">
        <v>14</v>
      </c>
      <c r="F42" s="20">
        <v>10000</v>
      </c>
      <c r="G42" s="21"/>
      <c r="H42" s="21"/>
      <c r="I42" s="20">
        <f t="shared" si="0"/>
        <v>10000</v>
      </c>
    </row>
    <row r="43" spans="1:9" x14ac:dyDescent="0.25">
      <c r="A43" s="16">
        <v>35</v>
      </c>
      <c r="B43" s="17" t="s">
        <v>49</v>
      </c>
      <c r="C43" s="18" t="s">
        <v>13</v>
      </c>
      <c r="D43" s="19">
        <v>44652</v>
      </c>
      <c r="E43" s="17" t="s">
        <v>14</v>
      </c>
      <c r="F43" s="20">
        <v>8280</v>
      </c>
      <c r="G43" s="21"/>
      <c r="H43" s="21"/>
      <c r="I43" s="20">
        <f t="shared" si="0"/>
        <v>8280</v>
      </c>
    </row>
    <row r="44" spans="1:9" x14ac:dyDescent="0.25">
      <c r="A44" s="18">
        <v>36</v>
      </c>
      <c r="B44" s="17" t="s">
        <v>50</v>
      </c>
      <c r="C44" s="18" t="s">
        <v>16</v>
      </c>
      <c r="D44" s="19">
        <v>44943</v>
      </c>
      <c r="E44" s="17" t="s">
        <v>14</v>
      </c>
      <c r="F44" s="20">
        <v>7000</v>
      </c>
      <c r="G44" s="21"/>
      <c r="H44" s="21"/>
      <c r="I44" s="20">
        <f t="shared" si="0"/>
        <v>7000</v>
      </c>
    </row>
    <row r="45" spans="1:9" x14ac:dyDescent="0.25">
      <c r="A45" s="16">
        <v>37</v>
      </c>
      <c r="B45" s="17" t="s">
        <v>51</v>
      </c>
      <c r="C45" s="18" t="s">
        <v>16</v>
      </c>
      <c r="D45" s="19">
        <v>44136</v>
      </c>
      <c r="E45" s="17" t="s">
        <v>52</v>
      </c>
      <c r="F45" s="20">
        <v>80000</v>
      </c>
      <c r="G45" s="21">
        <v>-8582.86</v>
      </c>
      <c r="H45" s="21">
        <v>-8582.86</v>
      </c>
      <c r="I45" s="20">
        <f t="shared" si="0"/>
        <v>71417.14</v>
      </c>
    </row>
    <row r="46" spans="1:9" x14ac:dyDescent="0.25">
      <c r="A46" s="18">
        <v>38</v>
      </c>
      <c r="B46" s="17" t="s">
        <v>53</v>
      </c>
      <c r="C46" s="18" t="s">
        <v>16</v>
      </c>
      <c r="D46" s="19">
        <v>44562</v>
      </c>
      <c r="E46" s="17" t="s">
        <v>14</v>
      </c>
      <c r="F46" s="20">
        <v>7000</v>
      </c>
      <c r="G46" s="21"/>
      <c r="H46" s="21"/>
      <c r="I46" s="20">
        <f t="shared" si="0"/>
        <v>7000</v>
      </c>
    </row>
    <row r="47" spans="1:9" x14ac:dyDescent="0.25">
      <c r="A47" s="16">
        <v>39</v>
      </c>
      <c r="B47" s="17" t="s">
        <v>54</v>
      </c>
      <c r="C47" s="18" t="s">
        <v>16</v>
      </c>
      <c r="D47" s="19">
        <v>42887</v>
      </c>
      <c r="E47" s="17" t="s">
        <v>14</v>
      </c>
      <c r="F47" s="20">
        <v>11040</v>
      </c>
      <c r="G47" s="20"/>
      <c r="H47" s="20"/>
      <c r="I47" s="20">
        <f t="shared" si="0"/>
        <v>11040</v>
      </c>
    </row>
    <row r="48" spans="1:9" x14ac:dyDescent="0.25">
      <c r="A48" s="18">
        <v>40</v>
      </c>
      <c r="B48" s="17" t="s">
        <v>55</v>
      </c>
      <c r="C48" s="18" t="s">
        <v>16</v>
      </c>
      <c r="D48" s="19">
        <v>44866</v>
      </c>
      <c r="E48" s="17" t="s">
        <v>14</v>
      </c>
      <c r="F48" s="20">
        <v>7000</v>
      </c>
      <c r="G48" s="21"/>
      <c r="H48" s="21"/>
      <c r="I48" s="20">
        <f t="shared" si="0"/>
        <v>7000</v>
      </c>
    </row>
    <row r="49" spans="1:10" x14ac:dyDescent="0.25">
      <c r="A49" s="16">
        <v>41</v>
      </c>
      <c r="B49" s="17" t="s">
        <v>56</v>
      </c>
      <c r="C49" s="18" t="s">
        <v>16</v>
      </c>
      <c r="D49" s="19">
        <v>44440</v>
      </c>
      <c r="E49" s="17" t="s">
        <v>14</v>
      </c>
      <c r="F49" s="20">
        <v>6000</v>
      </c>
      <c r="G49" s="21"/>
      <c r="H49" s="21"/>
      <c r="I49" s="20">
        <f t="shared" si="0"/>
        <v>6000</v>
      </c>
    </row>
    <row r="50" spans="1:10" x14ac:dyDescent="0.25">
      <c r="A50" s="16">
        <v>42</v>
      </c>
      <c r="B50" s="17" t="s">
        <v>57</v>
      </c>
      <c r="C50" s="18" t="s">
        <v>16</v>
      </c>
      <c r="D50" s="19">
        <v>44652</v>
      </c>
      <c r="E50" s="17" t="s">
        <v>14</v>
      </c>
      <c r="F50" s="20">
        <v>12000</v>
      </c>
      <c r="G50" s="21"/>
      <c r="H50" s="21"/>
      <c r="I50" s="20">
        <f t="shared" si="0"/>
        <v>12000</v>
      </c>
    </row>
    <row r="51" spans="1:10" x14ac:dyDescent="0.25">
      <c r="A51" s="18">
        <v>43</v>
      </c>
      <c r="B51" s="17" t="s">
        <v>58</v>
      </c>
      <c r="C51" s="18" t="s">
        <v>16</v>
      </c>
      <c r="D51" s="19">
        <v>44317</v>
      </c>
      <c r="E51" s="17" t="s">
        <v>14</v>
      </c>
      <c r="F51" s="20">
        <v>10000</v>
      </c>
      <c r="G51" s="21"/>
      <c r="H51" s="21"/>
      <c r="I51" s="20">
        <f t="shared" si="0"/>
        <v>10000</v>
      </c>
    </row>
    <row r="52" spans="1:10" ht="15.75" thickBot="1" x14ac:dyDescent="0.3">
      <c r="A52" s="16">
        <v>44</v>
      </c>
      <c r="B52" s="17" t="s">
        <v>59</v>
      </c>
      <c r="C52" s="18" t="s">
        <v>16</v>
      </c>
      <c r="D52" s="19">
        <v>44896</v>
      </c>
      <c r="E52" s="17" t="s">
        <v>14</v>
      </c>
      <c r="F52" s="20">
        <v>6000</v>
      </c>
      <c r="G52" s="21"/>
      <c r="H52" s="21"/>
      <c r="I52" s="20">
        <f t="shared" si="0"/>
        <v>6000</v>
      </c>
    </row>
    <row r="53" spans="1:10" ht="15.75" thickBot="1" x14ac:dyDescent="0.3">
      <c r="A53" s="26" t="s">
        <v>60</v>
      </c>
      <c r="B53" s="27"/>
      <c r="C53" s="27"/>
      <c r="D53" s="27"/>
      <c r="E53" s="28"/>
      <c r="F53" s="29">
        <f>SUBTOTAL(9,F9:F52)</f>
        <v>462225</v>
      </c>
      <c r="G53" s="30">
        <f>SUBTOTAL(9,G9:G52)</f>
        <v>-8582.86</v>
      </c>
      <c r="H53" s="30">
        <f>SUBTOTAL(9,H9:H52)</f>
        <v>-13009.19</v>
      </c>
      <c r="I53" s="31">
        <f>SUBTOTAL(9,I9:I52)</f>
        <v>449215.81</v>
      </c>
    </row>
    <row r="54" spans="1:10" x14ac:dyDescent="0.25">
      <c r="B54" s="32"/>
      <c r="C54" s="32"/>
      <c r="D54" s="32"/>
      <c r="E54" s="32"/>
      <c r="F54" s="33"/>
      <c r="G54" s="33"/>
      <c r="H54" s="33"/>
      <c r="I54" s="33"/>
      <c r="J54" s="34"/>
    </row>
    <row r="55" spans="1:10" x14ac:dyDescent="0.25">
      <c r="B55" s="32"/>
      <c r="C55" s="32"/>
      <c r="D55" s="32"/>
      <c r="E55" s="32"/>
      <c r="F55" s="33"/>
      <c r="G55" s="33"/>
      <c r="H55" s="33"/>
      <c r="I55" s="33"/>
    </row>
    <row r="56" spans="1:10" x14ac:dyDescent="0.25">
      <c r="I56" s="35"/>
    </row>
    <row r="57" spans="1:10" ht="15.6" customHeight="1" x14ac:dyDescent="0.25"/>
    <row r="58" spans="1:10" x14ac:dyDescent="0.25">
      <c r="B58" s="36"/>
      <c r="C58" s="3"/>
      <c r="F58" s="36"/>
    </row>
    <row r="59" spans="1:10" x14ac:dyDescent="0.25">
      <c r="B59" s="37"/>
      <c r="C59" s="3"/>
      <c r="F59" s="38"/>
    </row>
    <row r="60" spans="1:10" x14ac:dyDescent="0.25">
      <c r="B60" s="36"/>
      <c r="C60" s="3"/>
      <c r="G60" s="39"/>
    </row>
    <row r="61" spans="1:10" x14ac:dyDescent="0.25">
      <c r="B61" s="36"/>
      <c r="C61" s="3"/>
      <c r="F61" s="40"/>
    </row>
    <row r="62" spans="1:10" x14ac:dyDescent="0.25">
      <c r="B62" s="36"/>
      <c r="C62" s="3"/>
      <c r="F62" s="40"/>
    </row>
    <row r="63" spans="1:10" x14ac:dyDescent="0.25">
      <c r="B63" s="36"/>
      <c r="C63" s="3"/>
      <c r="F63" s="40"/>
    </row>
    <row r="64" spans="1:10" x14ac:dyDescent="0.25">
      <c r="B64" s="36"/>
      <c r="C64" s="3"/>
      <c r="F64" s="40"/>
    </row>
    <row r="65" spans="2:6" x14ac:dyDescent="0.25">
      <c r="B65" s="36"/>
      <c r="C65" s="3"/>
      <c r="F65" s="40"/>
    </row>
    <row r="66" spans="2:6" x14ac:dyDescent="0.25">
      <c r="C66" s="3"/>
      <c r="F66" s="41"/>
    </row>
    <row r="67" spans="2:6" x14ac:dyDescent="0.25">
      <c r="B67" s="42"/>
      <c r="C67" s="3"/>
      <c r="F67" s="43"/>
    </row>
    <row r="68" spans="2:6" x14ac:dyDescent="0.25">
      <c r="C68" s="3"/>
      <c r="F68" s="41"/>
    </row>
    <row r="69" spans="2:6" x14ac:dyDescent="0.25">
      <c r="B69" s="22"/>
      <c r="C69" s="3"/>
    </row>
  </sheetData>
  <sheetProtection algorithmName="SHA-512" hashValue="TP9L1uf3URFGi6m06iiR+MUC9rUf330ifJMafKJgvc1iUpLtTHFblukWJDtkl9B4i9/mWZp0PS9aKFKS6Ml2eQ==" saltValue="Tr0evM4JLEN6Kf1BqYx5mQ==" spinCount="100000" sheet="1" formatCells="0" formatColumns="0" formatRows="0" insertColumns="0" insertRows="0" insertHyperlinks="0" deleteColumns="0" deleteRows="0" sort="0" autoFilter="0" pivotTables="0"/>
  <mergeCells count="2">
    <mergeCell ref="B5:I5"/>
    <mergeCell ref="B6:I6"/>
  </mergeCells>
  <conditionalFormatting sqref="O58">
    <cfRule type="containsText" dxfId="0" priority="1" operator="containsText" text="Vencido">
      <formula>NOT(ISERROR(SEARCH("Vencido",O58)))</formula>
    </cfRule>
  </conditionalFormatting>
  <pageMargins left="0.7" right="0.7" top="0.75" bottom="0.75" header="0.3" footer="0.3"/>
  <pageSetup scale="55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5" ma:contentTypeDescription="Crear nuevo documento." ma:contentTypeScope="" ma:versionID="a83740ef1634893f442ba2b6788bcd55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c14d8d83e0d861119dad8b1878387d7f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270a0d-68d5-4ff9-b424-72a124efe44f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9D89643-81BB-40B0-98C0-8BB9B2C536E0}"/>
</file>

<file path=customXml/itemProps2.xml><?xml version="1.0" encoding="utf-8"?>
<ds:datastoreItem xmlns:ds="http://schemas.openxmlformats.org/officeDocument/2006/customXml" ds:itemID="{B4C7E9C7-2704-4859-A839-ADB6BDA81DFB}"/>
</file>

<file path=customXml/itemProps3.xml><?xml version="1.0" encoding="utf-8"?>
<ds:datastoreItem xmlns:ds="http://schemas.openxmlformats.org/officeDocument/2006/customXml" ds:itemID="{589C26CE-4DF1-4612-8EDC-59A10F1B37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Nysa Ferreira</dc:creator>
  <cp:lastModifiedBy>Nysa Ferreira</cp:lastModifiedBy>
  <dcterms:created xsi:type="dcterms:W3CDTF">2023-04-19T19:55:44Z</dcterms:created>
  <dcterms:modified xsi:type="dcterms:W3CDTF">2023-04-19T19:57:51Z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