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RECURSOS HUMANOS 2022/NÓMINAS 2022/Nómina del Portal 2022/NÓMINAS EN EXCEL/"/>
    </mc:Choice>
  </mc:AlternateContent>
  <xr:revisionPtr revIDLastSave="1" documentId="8_{ED9D74DE-2AED-40AA-8246-90455946D079}" xr6:coauthVersionLast="47" xr6:coauthVersionMax="47" xr10:uidLastSave="{6584C20D-45DB-4B13-8690-5F18D5AFF128}"/>
  <bookViews>
    <workbookView xWindow="-120" yWindow="480" windowWidth="29040" windowHeight="15840" xr2:uid="{A052D5DA-12D9-4191-9F06-42171DD79C9D}"/>
  </bookViews>
  <sheets>
    <sheet name="Datos" sheetId="1" r:id="rId1"/>
  </sheets>
  <definedNames>
    <definedName name="_xlnm.Print_Titles" localSheetId="0">Datos!$1:$7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L9" i="1"/>
  <c r="L11" i="1" s="1"/>
  <c r="M9" i="1" l="1"/>
  <c r="M11" i="1" l="1"/>
  <c r="N9" i="1"/>
  <c r="N11" i="1" s="1"/>
</calcChain>
</file>

<file path=xl/sharedStrings.xml><?xml version="1.0" encoding="utf-8"?>
<sst xmlns="http://schemas.openxmlformats.org/spreadsheetml/2006/main" count="23" uniqueCount="22">
  <si>
    <t>FONDO PATRIMONIAL DE LAS EMPRESAS REFORMADAS</t>
  </si>
  <si>
    <t>NÓMINA PERSONAL DE CÁRACTER EVENTUAL NOVIEMBRE AÑO 2022</t>
  </si>
  <si>
    <t>NO.</t>
  </si>
  <si>
    <t xml:space="preserve"> </t>
  </si>
  <si>
    <t>Género</t>
  </si>
  <si>
    <t>Fecha de Ingreso</t>
  </si>
  <si>
    <t>Cargo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</si>
  <si>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</si>
  <si>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</si>
  <si>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</si>
  <si>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</si>
  <si>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</si>
  <si>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</si>
  <si>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</si>
  <si>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</si>
  <si>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</si>
  <si>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 xml:space="preserve">SECCIÓN DE CORRESPONDENCIA Y ARCHIVO </t>
  </si>
  <si>
    <t>RAYDER ELIAS ROMERO DE LA ROSA</t>
  </si>
  <si>
    <t>M</t>
  </si>
  <si>
    <t>PASANTE</t>
  </si>
  <si>
    <t>Total por departamento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</si>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</sst>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useo Sans 500"/>
      <family val="3"/>
    </font>
    <font>
      <b/>
      <sz val="11"/>
      <color theme="1"/>
      <name val="Museo Sans 500"/>
      <family val="3"/>
    </font>
    <font>
      <sz val="11"/>
      <name val="Museo Sans 500"/>
      <family val="3"/>
    </font>
    <font>
      <sz val="12"/>
      <color theme="1"/>
      <name val="Museo Sans 500"/>
      <family val="3"/>
    </font>
    <font>
      <sz val="12"/>
      <name val="Museo Sans 500"/>
      <family val="3"/>
    </font>
    <font>
      <b/>
      <sz val="12"/>
      <name val="Museo Sans 500"/>
      <family val="3"/>
    </font>
    <font>
      <b/>
      <sz val="12"/>
      <color theme="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2" fillId="4" borderId="6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wrapText="1"/>
    </xf>
    <xf numFmtId="0" fontId="2" fillId="4" borderId="7" xfId="0" applyFont="1" applyFill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14" fontId="2" fillId="0" borderId="6" xfId="0" applyNumberFormat="1" applyFont="1" applyBorder="1" applyAlignment="1">
      <alignment horizontal="center"/>
    </xf>
    <xf numFmtId="43" fontId="4" fillId="0" borderId="6" xfId="1" applyFont="1" applyFill="1" applyBorder="1" applyAlignment="1">
      <alignment horizontal="center"/>
    </xf>
    <xf numFmtId="43" fontId="2" fillId="0" borderId="6" xfId="0" applyNumberFormat="1" applyFont="1" applyBorder="1" applyAlignment="1">
      <alignment horizontal="center"/>
    </xf>
    <xf numFmtId="43" fontId="2" fillId="0" borderId="6" xfId="1" applyFont="1" applyFill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3" fontId="3" fillId="4" borderId="8" xfId="1" applyFont="1" applyFill="1" applyBorder="1"/>
    <xf numFmtId="43" fontId="3" fillId="4" borderId="5" xfId="1" applyFont="1" applyFill="1" applyBorder="1"/>
    <xf numFmtId="43" fontId="3" fillId="4" borderId="6" xfId="1" applyFont="1" applyFill="1" applyBorder="1"/>
    <xf numFmtId="43" fontId="3" fillId="4" borderId="6" xfId="1" applyFont="1" applyFill="1" applyBorder="1" applyAlignment="1">
      <alignment horizontal="center"/>
    </xf>
    <xf numFmtId="43" fontId="3" fillId="4" borderId="7" xfId="1" applyFont="1" applyFill="1" applyBorder="1"/>
    <xf numFmtId="43" fontId="3" fillId="4" borderId="9" xfId="1" applyFont="1" applyFill="1" applyBorder="1"/>
    <xf numFmtId="43" fontId="3" fillId="4" borderId="10" xfId="1" applyFont="1" applyFill="1" applyBorder="1" applyAlignment="1">
      <alignment horizontal="center"/>
    </xf>
    <xf numFmtId="43" fontId="3" fillId="4" borderId="11" xfId="1" applyFont="1" applyFill="1" applyBorder="1" applyAlignment="1">
      <alignment horizontal="center"/>
    </xf>
    <xf numFmtId="43" fontId="3" fillId="4" borderId="12" xfId="1" applyFont="1" applyFill="1" applyBorder="1"/>
    <xf numFmtId="43" fontId="3" fillId="4" borderId="13" xfId="1" applyFont="1" applyFill="1" applyBorder="1"/>
    <xf numFmtId="43" fontId="3" fillId="0" borderId="0" xfId="1" applyFont="1" applyFill="1" applyBorder="1"/>
    <xf numFmtId="43" fontId="3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43" fontId="8" fillId="0" borderId="0" xfId="1" applyFont="1" applyAlignme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43" fontId="5" fillId="0" borderId="0" xfId="1" applyFont="1"/>
    <xf numFmtId="0" fontId="8" fillId="0" borderId="0" xfId="0" applyFont="1"/>
    <xf numFmtId="43" fontId="8" fillId="0" borderId="0" xfId="1" applyFont="1"/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76200</xdr:rowOff>
    </xdr:from>
    <xdr:ext cx="3909832" cy="800100"/>
    <xdr:pic>
      <xdr:nvPicPr>
        <xdr:cNvPr id="2" name="Imagen 1">
          <a:extLst>
            <a:ext uri="{FF2B5EF4-FFF2-40B4-BE49-F238E27FC236}">
              <a16:creationId xmlns:a16="http://schemas.microsoft.com/office/drawing/2014/main" id="{EDD8F1F5-0FA4-4A26-9E8B-204218050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76200"/>
          <a:ext cx="3909832" cy="800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6BF1-23D1-4092-9B76-208E6096D045}">
  <dimension ref="A1:T27"/>
  <sheetViews>
    <sheetView tabSelected="1" zoomScaleNormal="100" workbookViewId="0">
      <selection activeCell="E14" sqref="E14"/>
    </sheetView>
  </sheetViews>
  <sheetFormatPr baseColWidth="10" defaultColWidth="10.85546875" defaultRowHeight="15" x14ac:dyDescent="0.25"/>
  <cols>
    <col min="1" max="1" width="5.28515625" style="3" customWidth="1"/>
    <col min="2" max="2" width="46.28515625" style="3" customWidth="1"/>
    <col min="3" max="3" width="9.42578125" style="34" customWidth="1"/>
    <col min="4" max="4" width="11.140625" style="34" bestFit="1" customWidth="1"/>
    <col min="5" max="5" width="11" style="3" bestFit="1" customWidth="1"/>
    <col min="6" max="6" width="13.85546875" style="3" bestFit="1" customWidth="1"/>
    <col min="7" max="7" width="11.5703125" style="3" customWidth="1"/>
    <col min="8" max="8" width="13" style="3" bestFit="1" customWidth="1"/>
    <col min="9" max="9" width="12.5703125" style="3" bestFit="1" customWidth="1"/>
    <col min="10" max="10" width="11.85546875" style="3" bestFit="1" customWidth="1"/>
    <col min="11" max="11" width="11.7109375" style="3" hidden="1" customWidth="1"/>
    <col min="12" max="12" width="14" style="3" customWidth="1"/>
    <col min="13" max="13" width="14.28515625" style="3" customWidth="1"/>
    <col min="14" max="14" width="13.85546875" style="3" customWidth="1"/>
    <col min="15" max="16384" width="10.85546875" style="3"/>
  </cols>
  <sheetData>
    <row r="1" spans="1:20" x14ac:dyDescent="0.25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0" x14ac:dyDescent="0.25">
      <c r="A2" s="1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0" x14ac:dyDescent="0.25">
      <c r="A3" s="1"/>
      <c r="B3" s="1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0" x14ac:dyDescent="0.25">
      <c r="A4" s="1"/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0" x14ac:dyDescent="0.25">
      <c r="A5" s="1"/>
      <c r="B5" s="4" t="s"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20" ht="15.75" thickBot="1" x14ac:dyDescent="0.3">
      <c r="A6" s="1"/>
      <c r="B6" s="4" t="s">
        <v>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20" ht="60" x14ac:dyDescent="0.25">
      <c r="A7" s="5" t="s">
        <v>2</v>
      </c>
      <c r="B7" s="5" t="s">
        <v>3</v>
      </c>
      <c r="C7" s="6" t="s">
        <v>4</v>
      </c>
      <c r="D7" s="7" t="s">
        <v>5</v>
      </c>
      <c r="E7" s="6" t="s">
        <v>6</v>
      </c>
      <c r="F7" s="7" t="s">
        <v>7</v>
      </c>
      <c r="G7" s="6" t="s">
        <v>8</v>
      </c>
      <c r="H7" s="6" t="s">
        <v>9</v>
      </c>
      <c r="I7" s="7" t="s">
        <v>10</v>
      </c>
      <c r="J7" s="7" t="s">
        <v>11</v>
      </c>
      <c r="K7" s="7" t="s">
        <v>12</v>
      </c>
      <c r="L7" s="7" t="s">
        <v>13</v>
      </c>
      <c r="M7" s="7" t="s">
        <v>14</v>
      </c>
      <c r="N7" s="8" t="s">
        <v>15</v>
      </c>
    </row>
    <row r="8" spans="1:20" x14ac:dyDescent="0.25">
      <c r="A8" s="9" t="s">
        <v>16</v>
      </c>
      <c r="B8" s="10"/>
      <c r="C8" s="12"/>
      <c r="D8" s="12"/>
      <c r="E8" s="11"/>
      <c r="F8" s="11"/>
      <c r="G8" s="11"/>
      <c r="H8" s="13"/>
      <c r="I8" s="11"/>
      <c r="J8" s="11"/>
      <c r="K8" s="11"/>
      <c r="L8" s="11"/>
      <c r="M8" s="11"/>
      <c r="N8" s="14"/>
    </row>
    <row r="9" spans="1:20" x14ac:dyDescent="0.25">
      <c r="A9" s="15">
        <v>1</v>
      </c>
      <c r="B9" s="16" t="s">
        <v>17</v>
      </c>
      <c r="C9" s="15" t="s">
        <v>18</v>
      </c>
      <c r="D9" s="17">
        <v>44713</v>
      </c>
      <c r="E9" s="15" t="s">
        <v>19</v>
      </c>
      <c r="F9" s="18">
        <v>15000</v>
      </c>
      <c r="G9" s="19">
        <v>0</v>
      </c>
      <c r="H9" s="19">
        <v>-430.5</v>
      </c>
      <c r="I9" s="19">
        <v>-456</v>
      </c>
      <c r="J9" s="20">
        <v>0</v>
      </c>
      <c r="K9" s="15"/>
      <c r="L9" s="20">
        <f>I9+H9+J9+K9</f>
        <v>-886.5</v>
      </c>
      <c r="M9" s="19">
        <f t="shared" ref="M9" si="0">L9</f>
        <v>-886.5</v>
      </c>
      <c r="N9" s="21">
        <f t="shared" ref="N9" si="1">F9+M9</f>
        <v>14113.5</v>
      </c>
    </row>
    <row r="10" spans="1:20" x14ac:dyDescent="0.25">
      <c r="A10" s="22"/>
      <c r="B10" s="23" t="s">
        <v>20</v>
      </c>
      <c r="C10" s="24"/>
      <c r="D10" s="25"/>
      <c r="E10" s="24"/>
      <c r="F10" s="24"/>
      <c r="G10" s="24"/>
      <c r="H10" s="24"/>
      <c r="I10" s="24"/>
      <c r="J10" s="24"/>
      <c r="K10" s="24"/>
      <c r="L10" s="24"/>
      <c r="M10" s="24"/>
      <c r="N10" s="26"/>
    </row>
    <row r="11" spans="1:20" ht="15.75" thickBot="1" x14ac:dyDescent="0.3">
      <c r="A11" s="27"/>
      <c r="B11" s="28" t="s">
        <v>21</v>
      </c>
      <c r="C11" s="29"/>
      <c r="D11" s="29"/>
      <c r="E11" s="29"/>
      <c r="F11" s="30">
        <f>SUM(F9:F9)</f>
        <v>15000</v>
      </c>
      <c r="G11" s="30">
        <f>SUM(G9:G9)</f>
        <v>0</v>
      </c>
      <c r="H11" s="30">
        <f>SUM(H9:H9)</f>
        <v>-430.5</v>
      </c>
      <c r="I11" s="30">
        <f>SUM(I9:I9)</f>
        <v>-456</v>
      </c>
      <c r="J11" s="30">
        <f>SUM(J9:K9)</f>
        <v>0</v>
      </c>
      <c r="K11" s="30">
        <f>SUM(K10:K10)</f>
        <v>0</v>
      </c>
      <c r="L11" s="30">
        <f>SUM(L9:L9)</f>
        <v>-886.5</v>
      </c>
      <c r="M11" s="30">
        <f>SUM(M9:M9)</f>
        <v>-886.5</v>
      </c>
      <c r="N11" s="31">
        <f>SUM(N9:N9)</f>
        <v>14113.5</v>
      </c>
    </row>
    <row r="12" spans="1:20" x14ac:dyDescent="0.25">
      <c r="B12" s="32"/>
      <c r="C12" s="32"/>
      <c r="D12" s="33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20" x14ac:dyDescent="0.25">
      <c r="B13" s="32"/>
      <c r="C13" s="32"/>
      <c r="D13" s="33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20" x14ac:dyDescent="0.25">
      <c r="J14" s="35"/>
      <c r="M14" s="3" t="s">
        <v>3</v>
      </c>
      <c r="N14" s="35"/>
    </row>
    <row r="16" spans="1:20" s="36" customFormat="1" ht="15.75" x14ac:dyDescent="0.25">
      <c r="B16" s="37"/>
      <c r="D16" s="38"/>
      <c r="F16" s="37"/>
      <c r="G16" s="37"/>
      <c r="T16" s="3"/>
    </row>
    <row r="17" spans="2:13" s="36" customFormat="1" ht="15.75" x14ac:dyDescent="0.25">
      <c r="B17" s="39"/>
      <c r="D17" s="38"/>
      <c r="F17" s="40"/>
      <c r="G17" s="40"/>
    </row>
    <row r="18" spans="2:13" s="36" customFormat="1" ht="15.75" x14ac:dyDescent="0.25">
      <c r="B18" s="37"/>
      <c r="D18" s="38"/>
      <c r="M18" s="41"/>
    </row>
    <row r="19" spans="2:13" s="36" customFormat="1" ht="15.75" x14ac:dyDescent="0.25">
      <c r="B19" s="37"/>
      <c r="D19" s="38"/>
      <c r="F19" s="42"/>
      <c r="G19" s="42"/>
    </row>
    <row r="20" spans="2:13" s="36" customFormat="1" ht="15.75" x14ac:dyDescent="0.25">
      <c r="B20" s="37"/>
      <c r="D20" s="38"/>
      <c r="F20" s="42"/>
      <c r="G20" s="42"/>
    </row>
    <row r="21" spans="2:13" s="36" customFormat="1" ht="15.75" x14ac:dyDescent="0.25">
      <c r="B21" s="37"/>
      <c r="D21" s="38"/>
      <c r="F21" s="42"/>
      <c r="G21" s="42"/>
    </row>
    <row r="22" spans="2:13" s="36" customFormat="1" ht="15.75" x14ac:dyDescent="0.25">
      <c r="B22" s="37"/>
      <c r="D22" s="38"/>
      <c r="F22" s="42"/>
      <c r="G22" s="42"/>
    </row>
    <row r="23" spans="2:13" s="36" customFormat="1" ht="15.75" x14ac:dyDescent="0.25">
      <c r="B23" s="37"/>
      <c r="D23" s="38"/>
      <c r="F23" s="42"/>
      <c r="G23" s="42"/>
    </row>
    <row r="24" spans="2:13" s="36" customFormat="1" ht="15.75" x14ac:dyDescent="0.25">
      <c r="D24" s="38"/>
      <c r="F24" s="43"/>
      <c r="G24" s="43"/>
    </row>
    <row r="25" spans="2:13" s="36" customFormat="1" ht="15.75" x14ac:dyDescent="0.25">
      <c r="B25" s="44"/>
      <c r="D25" s="38"/>
      <c r="F25" s="45"/>
      <c r="G25" s="45"/>
    </row>
    <row r="26" spans="2:13" s="36" customFormat="1" ht="15.75" x14ac:dyDescent="0.25">
      <c r="D26" s="38"/>
      <c r="F26" s="43"/>
      <c r="G26" s="43"/>
    </row>
    <row r="27" spans="2:13" s="36" customFormat="1" ht="15.75" x14ac:dyDescent="0.25">
      <c r="B27" s="38"/>
      <c r="D27" s="38"/>
    </row>
  </sheetData>
  <sheetProtection algorithmName="SHA-512" hashValue="lV8crcmDP5ae/4Jf8ueqqEHx8B+XprCDLXAx72oLzuJG8AVMkEjNf+Ak0DVa4sV9w3F1eEZRmDcksn6/ns+BKQ==" saltValue="glK9p1UCOJVuc1tRWfqIwQ==" spinCount="100000" sheet="1" formatCells="0" formatColumns="0" formatRows="0" insertColumns="0" insertRows="0" insertHyperlinks="0" deleteColumns="0" deleteRows="0" sort="0" autoFilter="0" pivotTables="0"/>
  <mergeCells count="4">
    <mergeCell ref="B5:N5"/>
    <mergeCell ref="B6:N6"/>
    <mergeCell ref="A8:B8"/>
    <mergeCell ref="B11:E11"/>
  </mergeCells>
  <conditionalFormatting sqref="T16">
    <cfRule type="containsText" dxfId="0" priority="1" operator="containsText" text="Vencido">
      <formula>NOT(ISERROR(SEARCH("Vencido",T16)))</formula>
    </cfRule>
  </conditionalFormatting>
  <pageMargins left="0.25" right="0.25" top="0.75" bottom="0.75" header="0.3" footer="0.3"/>
  <pageSetup scale="50" fitToWidth="2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a83740ef1634893f442ba2b6788bcd55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14d8d83e0d861119dad8b1878387d7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E18D4E-CFD7-4B50-AB42-74A766400A98}"/>
</file>

<file path=customXml/itemProps2.xml><?xml version="1.0" encoding="utf-8"?>
<ds:datastoreItem xmlns:ds="http://schemas.openxmlformats.org/officeDocument/2006/customXml" ds:itemID="{79DF3C18-2C4B-4C89-94BC-5D13C94F3EA9}"/>
</file>

<file path=customXml/itemProps3.xml><?xml version="1.0" encoding="utf-8"?>
<ds:datastoreItem xmlns:ds="http://schemas.openxmlformats.org/officeDocument/2006/customXml" ds:itemID="{151F80D4-B26A-4093-B2DC-498D07CF60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Yanil Stefany Mejia Pimentel</cp:lastModifiedBy>
  <dcterms:created xsi:type="dcterms:W3CDTF">2022-12-22T19:35:34Z</dcterms:created>
  <dcterms:modified xsi:type="dcterms:W3CDTF">2022-12-22T19:38:25Z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