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35" windowHeight="7365"/>
  </bookViews>
  <sheets>
    <sheet name="2011" sheetId="2" r:id="rId1"/>
  </sheets>
  <calcPr calcId="124519"/>
</workbook>
</file>

<file path=xl/calcChain.xml><?xml version="1.0" encoding="utf-8"?>
<calcChain xmlns="http://schemas.openxmlformats.org/spreadsheetml/2006/main">
  <c r="D52" i="2"/>
  <c r="D77"/>
  <c r="D83"/>
  <c r="D88"/>
  <c r="D102"/>
  <c r="D19"/>
  <c r="D104"/>
</calcChain>
</file>

<file path=xl/sharedStrings.xml><?xml version="1.0" encoding="utf-8"?>
<sst xmlns="http://schemas.openxmlformats.org/spreadsheetml/2006/main" count="106" uniqueCount="100">
  <si>
    <t>FONDO PATRIMONIAL DE EMPRESAS REFORMADAS</t>
  </si>
  <si>
    <t>Sueldos fijos</t>
  </si>
  <si>
    <t xml:space="preserve">Sueldos personal contratado y/o igualado </t>
  </si>
  <si>
    <t>Compensación por Horas Extraordinarias</t>
  </si>
  <si>
    <t>Primas de transporte</t>
  </si>
  <si>
    <t>Compensación por Servicios de Seguridad</t>
  </si>
  <si>
    <t>Honorarios profesionales y técnicos</t>
  </si>
  <si>
    <t>Dietas en el país</t>
  </si>
  <si>
    <t>Gastos de representación</t>
  </si>
  <si>
    <t>Regalía Pascual</t>
  </si>
  <si>
    <t>Bonificaciones</t>
  </si>
  <si>
    <t>Contribuciones al seguro de salud</t>
  </si>
  <si>
    <t>Contribuciones al seguro de pensiones</t>
  </si>
  <si>
    <t>Contribuciones al seguro de riesgo laboral</t>
  </si>
  <si>
    <t>Total Gastos Personales</t>
  </si>
  <si>
    <t>Teléfono Local</t>
  </si>
  <si>
    <t>Telefax y Correo</t>
  </si>
  <si>
    <t>Servicios de Internet</t>
  </si>
  <si>
    <t>Electricidad</t>
  </si>
  <si>
    <t>Agua</t>
  </si>
  <si>
    <t>Lavandería, Limpieza e Higiene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</si>
  <si>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</si>
  <si>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</si>
  <si>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</si>
  <si>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</si>
  <si>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</si>
  <si>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Peaje</t>
  </si>
  <si>
    <t>Equipos de Producción</t>
  </si>
  <si>
    <t>Equipos de Transporte, tracción y elevación</t>
  </si>
  <si>
    <t xml:space="preserve">Otros alquileres </t>
  </si>
  <si>
    <t>Seguro de bienes inmuebles</t>
  </si>
  <si>
    <t>Seguro de bienes muebles</t>
  </si>
  <si>
    <t>Seguro de Personas</t>
  </si>
  <si>
    <t>Obras Menores</t>
  </si>
  <si>
    <t>Mantenimiento Maquinarias y eq.de oficina</t>
  </si>
  <si>
    <t>Comisiones y Gastos Bancarios</t>
  </si>
  <si>
    <t>Servicios funerarios y gastos conexos</t>
  </si>
  <si>
    <t>Servicios Especiales</t>
  </si>
  <si>
    <t>Servicios técnicos y profesionales</t>
  </si>
  <si>
    <t>Impuestos, derechos y tasas</t>
  </si>
  <si>
    <t>Otros servicios no personales</t>
  </si>
  <si>
    <t>Total Gastos No Personales</t>
  </si>
  <si>
    <t>Alimentos y bebidas para personas</t>
  </si>
  <si>
    <t>Acabados Textiles</t>
  </si>
  <si>
    <t>Prenda de vestir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</si>
  <si>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</si>
  <si>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</si>
  <si>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</si>
  <si>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</si>
  <si>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</si>
  <si>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Combustibles y lubricantes</t>
  </si>
  <si>
    <t>Productos Químicos y Conexos</t>
  </si>
  <si>
    <t>Llantas y Neumáticos</t>
  </si>
  <si>
    <t>Artículos de Caucho</t>
  </si>
  <si>
    <t>Productos de vidrio, Loza y Porcelana</t>
  </si>
  <si>
    <t>Material de Limpieza</t>
  </si>
  <si>
    <t>Útiles de escritorio, oficina y enseñanza</t>
  </si>
  <si>
    <t>Útiles de cocina y comedor</t>
  </si>
  <si>
    <t>Productos Eléctricos y Afines</t>
  </si>
  <si>
    <t>Útiles diversos</t>
  </si>
  <si>
    <t xml:space="preserve">Total  Materiales  y  Suministros </t>
  </si>
  <si>
    <t>Ayuda y donaciones a personas</t>
  </si>
  <si>
    <t>Becas y viajes de estudio</t>
  </si>
  <si>
    <t>Equipos de transporte</t>
  </si>
  <si>
    <t>Equipos de computación</t>
  </si>
  <si>
    <t>Equipos de comunicación y señalamiento</t>
  </si>
  <si>
    <t xml:space="preserve">Equipos y muebles de oficina </t>
  </si>
  <si>
    <t>Equipos varios</t>
  </si>
  <si>
    <t>Otras construcciones y mejoras</t>
  </si>
  <si>
    <t>Programas de computación</t>
  </si>
  <si>
    <t>Total Activos No Financieros</t>
  </si>
  <si>
    <t>I</t>
  </si>
  <si>
    <t>Gastos Personales</t>
  </si>
  <si>
    <t>PRESUPUESTO TOTAL</t>
  </si>
  <si>
    <t>II</t>
  </si>
  <si>
    <t>Gastos No Personales</t>
  </si>
  <si>
    <t>Fletes</t>
  </si>
  <si>
    <t>Auditorías y estudios financieros</t>
  </si>
  <si>
    <t>III</t>
  </si>
  <si>
    <t>Materiales y Suministros</t>
  </si>
  <si>
    <t>Especies timbradas y valoradas</t>
  </si>
  <si>
    <t>Útiles menores médico-quirúrgicos</t>
  </si>
  <si>
    <t>Materiales y útiles relacionados con informática</t>
  </si>
  <si>
    <t>IV</t>
  </si>
  <si>
    <t>Transferencias Corrientes</t>
  </si>
  <si>
    <t>Transferencias Corrientes a Instituciones Sin Fines de Lucro</t>
  </si>
  <si>
    <t>Monto</t>
  </si>
  <si>
    <t>V</t>
  </si>
  <si>
    <t>Transferencias de Capital a Instituciones Sin Fines de Lucro</t>
  </si>
  <si>
    <t>Transferencias de Capital</t>
  </si>
  <si>
    <t>Transferencias de Capital a la Administración Central</t>
  </si>
  <si>
    <t>VI</t>
  </si>
  <si>
    <t>Activos No financieros</t>
  </si>
  <si>
    <t>Total Transferencias Corrientes</t>
  </si>
  <si>
    <t>Total Transferencias de Capital</t>
  </si>
  <si>
    <t>Total General del Presupuesto de Gastos 2010</t>
  </si>
  <si>
    <t>AÑO 2011</t>
  </si>
  <si>
    <t>Pasajes</t>
  </si>
  <si>
    <t>Edificios y locales</t>
  </si>
  <si>
    <t>Equipos Médico - Sanitario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</si>
</sst>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u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wrapText="1" readingOrder="1"/>
    </xf>
    <xf numFmtId="4" fontId="0" fillId="0" borderId="0" xfId="0" applyNumberFormat="1"/>
    <xf numFmtId="0" fontId="5" fillId="0" borderId="0" xfId="0" applyFont="1" applyAlignment="1">
      <alignment horizontal="center" wrapText="1" readingOrder="1"/>
    </xf>
    <xf numFmtId="0" fontId="5" fillId="0" borderId="0" xfId="0" applyFont="1" applyAlignment="1">
      <alignment horizontal="left" wrapText="1" readingOrder="1"/>
    </xf>
    <xf numFmtId="4" fontId="5" fillId="0" borderId="0" xfId="0" applyNumberFormat="1" applyFont="1" applyAlignment="1">
      <alignment horizontal="right" wrapText="1" readingOrder="1"/>
    </xf>
    <xf numFmtId="0" fontId="0" fillId="0" borderId="2" xfId="0" applyBorder="1"/>
    <xf numFmtId="0" fontId="0" fillId="0" borderId="3" xfId="0" applyBorder="1"/>
    <xf numFmtId="0" fontId="5" fillId="0" borderId="1" xfId="0" applyFont="1" applyBorder="1" applyAlignment="1">
      <alignment horizontal="center" wrapText="1" readingOrder="1"/>
    </xf>
    <xf numFmtId="0" fontId="5" fillId="0" borderId="1" xfId="0" applyFont="1" applyBorder="1" applyAlignment="1">
      <alignment horizontal="left" wrapText="1" readingOrder="1"/>
    </xf>
    <xf numFmtId="4" fontId="5" fillId="0" borderId="1" xfId="0" applyNumberFormat="1" applyFont="1" applyBorder="1" applyAlignment="1">
      <alignment horizontal="right" wrapText="1" readingOrder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 readingOrder="1"/>
    </xf>
    <xf numFmtId="0" fontId="6" fillId="0" borderId="0" xfId="0" applyFont="1" applyAlignment="1">
      <alignment horizontal="left" wrapText="1" readingOrder="1"/>
    </xf>
    <xf numFmtId="4" fontId="6" fillId="0" borderId="0" xfId="0" applyNumberFormat="1" applyFont="1" applyAlignment="1">
      <alignment horizontal="right" wrapText="1" readingOrder="1"/>
    </xf>
    <xf numFmtId="0" fontId="6" fillId="0" borderId="1" xfId="0" applyFont="1" applyBorder="1" applyAlignment="1">
      <alignment horizontal="center" wrapText="1" readingOrder="1"/>
    </xf>
    <xf numFmtId="0" fontId="6" fillId="0" borderId="1" xfId="0" applyFont="1" applyBorder="1" applyAlignment="1">
      <alignment horizontal="left" wrapText="1" readingOrder="1"/>
    </xf>
    <xf numFmtId="4" fontId="6" fillId="0" borderId="1" xfId="0" applyNumberFormat="1" applyFont="1" applyBorder="1" applyAlignment="1">
      <alignment horizontal="right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4" fontId="8" fillId="2" borderId="1" xfId="0" applyNumberFormat="1" applyFont="1" applyFill="1" applyBorder="1" applyAlignment="1">
      <alignment horizontal="right" wrapText="1" readingOrder="1"/>
    </xf>
    <xf numFmtId="0" fontId="7" fillId="2" borderId="1" xfId="0" applyFont="1" applyFill="1" applyBorder="1" applyAlignment="1">
      <alignment horizontal="center" wrapText="1" readingOrder="1"/>
    </xf>
    <xf numFmtId="0" fontId="7" fillId="2" borderId="1" xfId="0" applyFont="1" applyFill="1" applyBorder="1" applyAlignment="1">
      <alignment horizontal="left" wrapText="1" readingOrder="1"/>
    </xf>
    <xf numFmtId="4" fontId="7" fillId="2" borderId="1" xfId="0" applyNumberFormat="1" applyFont="1" applyFill="1" applyBorder="1" applyAlignment="1">
      <alignment horizontal="right" wrapText="1" readingOrder="1"/>
    </xf>
    <xf numFmtId="0" fontId="9" fillId="2" borderId="1" xfId="0" applyFont="1" applyFill="1" applyBorder="1" applyAlignment="1">
      <alignment horizontal="left" vertical="center" wrapText="1" readingOrder="1"/>
    </xf>
    <xf numFmtId="0" fontId="9" fillId="2" borderId="1" xfId="0" applyFont="1" applyFill="1" applyBorder="1" applyAlignment="1">
      <alignment horizontal="left" wrapText="1" readingOrder="1"/>
    </xf>
    <xf numFmtId="0" fontId="5" fillId="2" borderId="1" xfId="0" applyFont="1" applyFill="1" applyBorder="1" applyAlignment="1">
      <alignment horizontal="center" wrapText="1" readingOrder="1"/>
    </xf>
    <xf numFmtId="4" fontId="4" fillId="0" borderId="0" xfId="0" applyNumberFormat="1" applyFont="1" applyAlignment="1">
      <alignment horizontal="right" readingOrder="1"/>
    </xf>
    <xf numFmtId="0" fontId="9" fillId="2" borderId="4" xfId="0" applyFont="1" applyFill="1" applyBorder="1" applyAlignment="1">
      <alignment wrapText="1" readingOrder="1"/>
    </xf>
    <xf numFmtId="0" fontId="7" fillId="2" borderId="5" xfId="0" applyFont="1" applyFill="1" applyBorder="1" applyAlignment="1">
      <alignment wrapText="1" readingOrder="1"/>
    </xf>
    <xf numFmtId="0" fontId="9" fillId="2" borderId="5" xfId="0" applyFont="1" applyFill="1" applyBorder="1" applyAlignment="1">
      <alignment horizontal="center" wrapText="1" readingOrder="1"/>
    </xf>
    <xf numFmtId="43" fontId="2" fillId="0" borderId="0" xfId="1" applyFont="1"/>
    <xf numFmtId="43" fontId="5" fillId="0" borderId="0" xfId="1" applyFont="1" applyAlignment="1">
      <alignment horizontal="right" wrapText="1" readingOrder="1"/>
    </xf>
    <xf numFmtId="176" fontId="0" fillId="0" borderId="0" xfId="0" applyNumberFormat="1"/>
    <xf numFmtId="4" fontId="5" fillId="0" borderId="0" xfId="0" applyNumberFormat="1" applyFont="1" applyAlignment="1">
      <alignment horizontal="right" readingOrder="1"/>
    </xf>
    <xf numFmtId="4" fontId="11" fillId="3" borderId="0" xfId="0" applyNumberFormat="1" applyFont="1" applyFill="1"/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3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47625</xdr:rowOff>
    </xdr:from>
    <xdr:to>
      <xdr:col>2</xdr:col>
      <xdr:colOff>400050</xdr:colOff>
      <xdr:row>3</xdr:row>
      <xdr:rowOff>133350</xdr:rowOff>
    </xdr:to>
    <xdr:pic>
      <xdr:nvPicPr>
        <xdr:cNvPr id="3077" name="Picture 6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" y="161925"/>
          <a:ext cx="6572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09"/>
  <sheetViews>
    <sheetView tabSelected="1" workbookViewId="0">
      <selection activeCell="C2" sqref="C2:D4"/>
    </sheetView>
  </sheetViews>
  <sheetFormatPr baseColWidth="10" defaultRowHeight="14.25"/>
  <cols>
    <col min="1" max="1" width="2.25" customWidth="1"/>
    <col min="2" max="2" width="5.125" bestFit="1" customWidth="1"/>
    <col min="3" max="3" width="62.25" customWidth="1"/>
    <col min="4" max="4" width="17.625" customWidth="1"/>
    <col min="5" max="5" width="2.375" customWidth="1"/>
    <col min="7" max="7" width="11.625" bestFit="1" customWidth="1"/>
    <col min="8" max="8" width="55.625" customWidth="1"/>
    <col min="9" max="9" width="19.375" bestFit="1" customWidth="1"/>
  </cols>
  <sheetData>
    <row r="1" spans="2:9" ht="9" customHeight="1" thickBot="1"/>
    <row r="2" spans="2:9" ht="18.75" customHeight="1">
      <c r="B2" s="7"/>
      <c r="C2" s="37" t="s">
        <v>0</v>
      </c>
      <c r="D2" s="38"/>
    </row>
    <row r="3" spans="2:9" ht="18.75" customHeight="1">
      <c r="B3" s="8"/>
      <c r="C3" s="39" t="s">
        <v>73</v>
      </c>
      <c r="D3" s="40"/>
    </row>
    <row r="4" spans="2:9" ht="18.75" customHeight="1">
      <c r="B4" s="8"/>
      <c r="C4" s="39" t="s">
        <v>96</v>
      </c>
      <c r="D4" s="40"/>
    </row>
    <row r="5" spans="2:9" ht="15.75">
      <c r="B5" s="20" t="s">
        <v>71</v>
      </c>
      <c r="C5" s="25" t="s">
        <v>72</v>
      </c>
      <c r="D5" s="20" t="s">
        <v>86</v>
      </c>
    </row>
    <row r="6" spans="2:9" ht="15">
      <c r="B6" s="9">
        <v>111</v>
      </c>
      <c r="C6" s="10" t="s">
        <v>1</v>
      </c>
      <c r="D6" s="11">
        <v>90000000</v>
      </c>
      <c r="G6" s="4"/>
      <c r="H6" s="5"/>
      <c r="I6" s="6"/>
    </row>
    <row r="7" spans="2:9" ht="15">
      <c r="B7" s="9">
        <v>121</v>
      </c>
      <c r="C7" s="10" t="s">
        <v>2</v>
      </c>
      <c r="D7" s="11">
        <v>18080275</v>
      </c>
      <c r="G7" s="4"/>
      <c r="H7" s="5"/>
      <c r="I7" s="6"/>
    </row>
    <row r="8" spans="2:9" ht="15">
      <c r="B8" s="9">
        <v>133</v>
      </c>
      <c r="C8" s="10" t="s">
        <v>3</v>
      </c>
      <c r="D8" s="11">
        <v>18923200</v>
      </c>
      <c r="G8" s="4"/>
      <c r="H8" s="5"/>
      <c r="I8" s="6"/>
    </row>
    <row r="9" spans="2:9" ht="15">
      <c r="B9" s="9">
        <v>134</v>
      </c>
      <c r="C9" s="10" t="s">
        <v>4</v>
      </c>
      <c r="D9" s="11">
        <v>4957333</v>
      </c>
      <c r="G9" s="4"/>
      <c r="H9" s="5"/>
      <c r="I9" s="6"/>
    </row>
    <row r="10" spans="2:9" ht="15">
      <c r="B10" s="9">
        <v>137</v>
      </c>
      <c r="C10" s="10" t="s">
        <v>5</v>
      </c>
      <c r="D10" s="11">
        <v>5089080</v>
      </c>
      <c r="G10" s="4"/>
      <c r="H10" s="5"/>
      <c r="I10" s="6"/>
    </row>
    <row r="11" spans="2:9" ht="15">
      <c r="B11" s="9">
        <v>151</v>
      </c>
      <c r="C11" s="10" t="s">
        <v>6</v>
      </c>
      <c r="D11" s="11">
        <v>270000</v>
      </c>
      <c r="G11" s="4"/>
      <c r="H11" s="5"/>
      <c r="I11" s="6"/>
    </row>
    <row r="12" spans="2:9" ht="15">
      <c r="B12" s="9">
        <v>161</v>
      </c>
      <c r="C12" s="10" t="s">
        <v>7</v>
      </c>
      <c r="D12" s="11">
        <v>577650</v>
      </c>
      <c r="G12" s="4"/>
      <c r="H12" s="5"/>
      <c r="I12" s="6"/>
    </row>
    <row r="13" spans="2:9" ht="15">
      <c r="B13" s="9">
        <v>162</v>
      </c>
      <c r="C13" s="10" t="s">
        <v>8</v>
      </c>
      <c r="D13" s="11">
        <v>190000</v>
      </c>
      <c r="G13" s="4"/>
      <c r="H13" s="5"/>
      <c r="I13" s="6"/>
    </row>
    <row r="14" spans="2:9" ht="15">
      <c r="B14" s="9">
        <v>181</v>
      </c>
      <c r="C14" s="10" t="s">
        <v>9</v>
      </c>
      <c r="D14" s="11">
        <v>7168167.0899999999</v>
      </c>
      <c r="G14" s="4"/>
      <c r="H14" s="5"/>
      <c r="I14" s="6"/>
    </row>
    <row r="15" spans="2:9" ht="15">
      <c r="B15" s="9">
        <v>182</v>
      </c>
      <c r="C15" s="10" t="s">
        <v>10</v>
      </c>
      <c r="D15" s="11">
        <v>11466114.789999999</v>
      </c>
      <c r="G15" s="4"/>
      <c r="H15" s="5"/>
      <c r="I15" s="6"/>
    </row>
    <row r="16" spans="2:9" ht="15">
      <c r="B16" s="9">
        <v>191</v>
      </c>
      <c r="C16" s="10" t="s">
        <v>11</v>
      </c>
      <c r="D16" s="11">
        <v>5909956.4199999999</v>
      </c>
    </row>
    <row r="17" spans="2:9" ht="15">
      <c r="B17" s="9">
        <v>192</v>
      </c>
      <c r="C17" s="10" t="s">
        <v>12</v>
      </c>
      <c r="D17" s="11">
        <v>5944325.75</v>
      </c>
    </row>
    <row r="18" spans="2:9" ht="15">
      <c r="B18" s="9">
        <v>193</v>
      </c>
      <c r="C18" s="10" t="s">
        <v>13</v>
      </c>
      <c r="D18" s="11">
        <v>1089779.95</v>
      </c>
    </row>
    <row r="19" spans="2:9" ht="15.75">
      <c r="B19" s="27"/>
      <c r="C19" s="23" t="s">
        <v>14</v>
      </c>
      <c r="D19" s="24">
        <f>SUM(D6:D18)</f>
        <v>169665881.99999997</v>
      </c>
    </row>
    <row r="20" spans="2:9" ht="9.75" customHeight="1"/>
    <row r="21" spans="2:9" ht="15.75">
      <c r="B21" s="22" t="s">
        <v>74</v>
      </c>
      <c r="C21" s="26" t="s">
        <v>75</v>
      </c>
      <c r="D21" s="20" t="s">
        <v>86</v>
      </c>
    </row>
    <row r="22" spans="2:9" ht="15">
      <c r="B22" s="9">
        <v>213</v>
      </c>
      <c r="C22" s="10" t="s">
        <v>15</v>
      </c>
      <c r="D22" s="11">
        <v>1599127.2</v>
      </c>
      <c r="G22" s="4"/>
      <c r="H22" s="5"/>
      <c r="I22" s="6"/>
    </row>
    <row r="23" spans="2:9" ht="15">
      <c r="B23" s="9">
        <v>214</v>
      </c>
      <c r="C23" s="10" t="s">
        <v>16</v>
      </c>
      <c r="D23" s="11">
        <v>59000</v>
      </c>
      <c r="G23" s="4"/>
      <c r="H23" s="5"/>
      <c r="I23" s="6"/>
    </row>
    <row r="24" spans="2:9" ht="15">
      <c r="B24" s="9">
        <v>215</v>
      </c>
      <c r="C24" s="10" t="s">
        <v>17</v>
      </c>
      <c r="D24" s="11">
        <v>600000</v>
      </c>
      <c r="G24" s="4"/>
      <c r="H24" s="5"/>
      <c r="I24" s="6"/>
    </row>
    <row r="25" spans="2:9" ht="15">
      <c r="B25" s="9">
        <v>221</v>
      </c>
      <c r="C25" s="10" t="s">
        <v>18</v>
      </c>
      <c r="D25" s="11">
        <v>6600000</v>
      </c>
      <c r="G25" s="4"/>
      <c r="H25" s="5"/>
      <c r="I25" s="6"/>
    </row>
    <row r="26" spans="2:9" ht="15">
      <c r="B26" s="9">
        <v>222</v>
      </c>
      <c r="C26" s="10" t="s">
        <v>19</v>
      </c>
      <c r="D26" s="11">
        <v>47520</v>
      </c>
      <c r="G26" s="4"/>
      <c r="H26" s="5"/>
      <c r="I26" s="6"/>
    </row>
    <row r="27" spans="2:9" ht="15">
      <c r="B27" s="9">
        <v>223</v>
      </c>
      <c r="C27" s="10" t="s">
        <v>20</v>
      </c>
      <c r="D27" s="11">
        <v>50000</v>
      </c>
      <c r="G27" s="4"/>
      <c r="H27" s="5"/>
      <c r="I27" s="6"/>
    </row>
    <row r="28" spans="2:9" ht="15">
      <c r="B28" s="9">
        <v>224</v>
      </c>
      <c r="C28" s="10" t="s">
        <v>21</v>
      </c>
      <c r="D28" s="11">
        <v>100224</v>
      </c>
      <c r="G28" s="4"/>
      <c r="H28" s="5"/>
      <c r="I28" s="6"/>
    </row>
    <row r="29" spans="2:9" ht="15">
      <c r="B29" s="9">
        <v>231</v>
      </c>
      <c r="C29" s="10" t="s">
        <v>22</v>
      </c>
      <c r="D29" s="11">
        <v>5310000</v>
      </c>
      <c r="G29" s="4"/>
      <c r="H29" s="5"/>
      <c r="I29" s="6"/>
    </row>
    <row r="30" spans="2:9" ht="15">
      <c r="B30" s="9">
        <v>232</v>
      </c>
      <c r="C30" s="10" t="s">
        <v>23</v>
      </c>
      <c r="D30" s="11">
        <v>282999.96000000002</v>
      </c>
      <c r="G30" s="4"/>
      <c r="H30" s="5"/>
      <c r="I30" s="6"/>
    </row>
    <row r="31" spans="2:9" ht="15">
      <c r="B31" s="9">
        <v>241</v>
      </c>
      <c r="C31" s="10" t="s">
        <v>24</v>
      </c>
      <c r="D31" s="11">
        <v>515592</v>
      </c>
      <c r="G31" s="4"/>
      <c r="H31" s="5"/>
      <c r="I31" s="6"/>
    </row>
    <row r="32" spans="2:9" ht="15">
      <c r="B32" s="9">
        <v>242</v>
      </c>
      <c r="C32" s="10" t="s">
        <v>25</v>
      </c>
      <c r="D32" s="11">
        <v>1440000</v>
      </c>
      <c r="G32" s="4"/>
      <c r="H32" s="5"/>
      <c r="I32" s="6"/>
    </row>
    <row r="33" spans="2:9" ht="15">
      <c r="B33" s="9">
        <v>251</v>
      </c>
      <c r="C33" s="10" t="s">
        <v>97</v>
      </c>
      <c r="D33" s="11">
        <v>780000</v>
      </c>
      <c r="G33" s="4"/>
      <c r="H33" s="5"/>
      <c r="I33" s="6"/>
    </row>
    <row r="34" spans="2:9" ht="15">
      <c r="B34" s="9">
        <v>252</v>
      </c>
      <c r="C34" s="10" t="s">
        <v>76</v>
      </c>
      <c r="D34" s="11">
        <v>23000</v>
      </c>
      <c r="G34" s="4"/>
      <c r="H34" s="5"/>
      <c r="I34" s="6"/>
    </row>
    <row r="35" spans="2:9" ht="15">
      <c r="B35" s="9">
        <v>254</v>
      </c>
      <c r="C35" s="10" t="s">
        <v>26</v>
      </c>
      <c r="D35" s="11">
        <v>10968</v>
      </c>
      <c r="G35" s="4"/>
      <c r="H35" s="5"/>
      <c r="I35" s="6"/>
    </row>
    <row r="36" spans="2:9" ht="15">
      <c r="B36" s="9">
        <v>261</v>
      </c>
      <c r="C36" s="10" t="s">
        <v>98</v>
      </c>
      <c r="D36" s="11">
        <v>40000</v>
      </c>
      <c r="G36" s="4"/>
      <c r="H36" s="5"/>
      <c r="I36" s="6"/>
    </row>
    <row r="37" spans="2:9" ht="15">
      <c r="B37" s="9">
        <v>262</v>
      </c>
      <c r="C37" s="10" t="s">
        <v>27</v>
      </c>
      <c r="D37" s="11">
        <v>36000</v>
      </c>
      <c r="G37" s="4"/>
      <c r="H37" s="5"/>
      <c r="I37" s="6"/>
    </row>
    <row r="38" spans="2:9" ht="15">
      <c r="B38" s="9">
        <v>264</v>
      </c>
      <c r="C38" s="10" t="s">
        <v>28</v>
      </c>
      <c r="D38" s="11">
        <v>42000</v>
      </c>
      <c r="G38" s="4"/>
      <c r="H38" s="5"/>
      <c r="I38" s="6"/>
    </row>
    <row r="39" spans="2:9" ht="15">
      <c r="B39" s="9">
        <v>269</v>
      </c>
      <c r="C39" s="10" t="s">
        <v>29</v>
      </c>
      <c r="D39" s="11">
        <v>644000</v>
      </c>
      <c r="G39" s="4"/>
      <c r="H39" s="5"/>
      <c r="I39" s="6"/>
    </row>
    <row r="40" spans="2:9" ht="15">
      <c r="B40" s="9">
        <v>271</v>
      </c>
      <c r="C40" s="10" t="s">
        <v>30</v>
      </c>
      <c r="D40" s="11">
        <v>286637.39</v>
      </c>
      <c r="G40" s="4"/>
      <c r="H40" s="5"/>
      <c r="I40" s="6"/>
    </row>
    <row r="41" spans="2:9" ht="15">
      <c r="B41" s="9">
        <v>272</v>
      </c>
      <c r="C41" s="10" t="s">
        <v>31</v>
      </c>
      <c r="D41" s="11">
        <v>823429.76</v>
      </c>
      <c r="G41" s="4"/>
      <c r="H41" s="5"/>
      <c r="I41" s="6"/>
    </row>
    <row r="42" spans="2:9" ht="15">
      <c r="B42" s="9">
        <v>273</v>
      </c>
      <c r="C42" s="10" t="s">
        <v>32</v>
      </c>
      <c r="D42" s="11">
        <v>1164000</v>
      </c>
      <c r="G42" s="4"/>
      <c r="H42" s="5"/>
      <c r="I42" s="6"/>
    </row>
    <row r="43" spans="2:9" ht="15">
      <c r="B43" s="9">
        <v>281</v>
      </c>
      <c r="C43" s="10" t="s">
        <v>33</v>
      </c>
      <c r="D43" s="11">
        <v>100000</v>
      </c>
      <c r="G43" s="4"/>
      <c r="H43" s="5"/>
      <c r="I43" s="6"/>
    </row>
    <row r="44" spans="2:9" ht="15">
      <c r="B44" s="9">
        <v>282</v>
      </c>
      <c r="C44" s="10" t="s">
        <v>34</v>
      </c>
      <c r="D44" s="11">
        <v>1064360</v>
      </c>
      <c r="G44" s="4"/>
      <c r="H44" s="5"/>
      <c r="I44" s="6"/>
    </row>
    <row r="45" spans="2:9" ht="15">
      <c r="B45" s="9">
        <v>292</v>
      </c>
      <c r="C45" s="10" t="s">
        <v>35</v>
      </c>
      <c r="D45" s="11">
        <v>30000</v>
      </c>
      <c r="G45" s="4"/>
      <c r="H45" s="5"/>
      <c r="I45" s="6"/>
    </row>
    <row r="46" spans="2:9" ht="15">
      <c r="B46" s="9">
        <v>293</v>
      </c>
      <c r="C46" s="10" t="s">
        <v>77</v>
      </c>
      <c r="D46" s="11">
        <v>1400000</v>
      </c>
      <c r="G46" s="4"/>
      <c r="H46" s="5"/>
      <c r="I46" s="6"/>
    </row>
    <row r="47" spans="2:9" ht="15">
      <c r="B47" s="9">
        <v>294</v>
      </c>
      <c r="C47" s="10" t="s">
        <v>36</v>
      </c>
      <c r="D47" s="11">
        <v>15000</v>
      </c>
      <c r="G47" s="4"/>
      <c r="H47" s="5"/>
      <c r="I47" s="6"/>
    </row>
    <row r="48" spans="2:9" ht="15">
      <c r="B48" s="9">
        <v>295</v>
      </c>
      <c r="C48" s="10" t="s">
        <v>37</v>
      </c>
      <c r="D48" s="11">
        <v>5000</v>
      </c>
      <c r="G48" s="4"/>
      <c r="H48" s="5"/>
      <c r="I48" s="6"/>
    </row>
    <row r="49" spans="2:9" ht="15">
      <c r="B49" s="9">
        <v>296</v>
      </c>
      <c r="C49" s="10" t="s">
        <v>38</v>
      </c>
      <c r="D49" s="11">
        <v>1654800</v>
      </c>
      <c r="G49" s="4"/>
      <c r="H49" s="5"/>
      <c r="I49" s="6"/>
    </row>
    <row r="50" spans="2:9" ht="15">
      <c r="B50" s="9">
        <v>297</v>
      </c>
      <c r="C50" s="10" t="s">
        <v>39</v>
      </c>
      <c r="D50" s="11">
        <v>175600</v>
      </c>
      <c r="G50" s="4"/>
      <c r="H50" s="5"/>
      <c r="I50" s="6"/>
    </row>
    <row r="51" spans="2:9" ht="15">
      <c r="B51" s="9">
        <v>299</v>
      </c>
      <c r="C51" s="10" t="s">
        <v>40</v>
      </c>
      <c r="D51" s="11">
        <v>774000</v>
      </c>
      <c r="G51" s="4"/>
      <c r="H51" s="5"/>
      <c r="I51" s="6"/>
    </row>
    <row r="52" spans="2:9" ht="15.75">
      <c r="B52" s="22"/>
      <c r="C52" s="23" t="s">
        <v>41</v>
      </c>
      <c r="D52" s="24">
        <f>SUM(D22:D51)</f>
        <v>25673258.310000002</v>
      </c>
      <c r="G52" s="4"/>
      <c r="H52" s="5"/>
      <c r="I52" s="6"/>
    </row>
    <row r="53" spans="2:9" ht="3.75" customHeight="1"/>
    <row r="55" spans="2:9" ht="15.75">
      <c r="B55" s="22" t="s">
        <v>78</v>
      </c>
      <c r="C55" s="26" t="s">
        <v>79</v>
      </c>
      <c r="D55" s="20" t="s">
        <v>86</v>
      </c>
      <c r="G55" s="4"/>
      <c r="H55" s="5"/>
      <c r="I55" s="6"/>
    </row>
    <row r="56" spans="2:9" ht="15">
      <c r="B56" s="9">
        <v>311</v>
      </c>
      <c r="C56" s="10" t="s">
        <v>42</v>
      </c>
      <c r="D56" s="11">
        <v>4989000</v>
      </c>
      <c r="G56" s="4"/>
      <c r="H56" s="5"/>
      <c r="I56" s="6"/>
    </row>
    <row r="57" spans="2:9" ht="15">
      <c r="B57" s="9">
        <v>322</v>
      </c>
      <c r="C57" s="10" t="s">
        <v>43</v>
      </c>
      <c r="D57" s="11">
        <v>40000</v>
      </c>
      <c r="G57" s="4"/>
      <c r="H57" s="5"/>
      <c r="I57" s="6"/>
    </row>
    <row r="58" spans="2:9" ht="15">
      <c r="B58" s="9">
        <v>323</v>
      </c>
      <c r="C58" s="10" t="s">
        <v>44</v>
      </c>
      <c r="D58" s="11">
        <v>300000</v>
      </c>
      <c r="G58" s="4"/>
      <c r="H58" s="5"/>
      <c r="I58" s="6"/>
    </row>
    <row r="59" spans="2:9" ht="15">
      <c r="B59" s="9">
        <v>331</v>
      </c>
      <c r="C59" s="10" t="s">
        <v>45</v>
      </c>
      <c r="D59" s="11">
        <v>468000</v>
      </c>
      <c r="G59" s="4"/>
      <c r="H59" s="5"/>
      <c r="I59" s="6"/>
    </row>
    <row r="60" spans="2:9" ht="15">
      <c r="B60" s="9">
        <v>332</v>
      </c>
      <c r="C60" s="10" t="s">
        <v>46</v>
      </c>
      <c r="D60" s="11">
        <v>3000</v>
      </c>
      <c r="G60" s="4"/>
      <c r="H60" s="5"/>
      <c r="I60" s="6"/>
    </row>
    <row r="61" spans="2:9" ht="15">
      <c r="B61" s="9">
        <v>333</v>
      </c>
      <c r="C61" s="10" t="s">
        <v>47</v>
      </c>
      <c r="D61" s="11">
        <v>20000</v>
      </c>
      <c r="G61" s="4"/>
      <c r="H61" s="5"/>
      <c r="I61" s="6"/>
    </row>
    <row r="62" spans="2:9" ht="15">
      <c r="B62" s="9">
        <v>334</v>
      </c>
      <c r="C62" s="10" t="s">
        <v>48</v>
      </c>
      <c r="D62" s="11">
        <v>577000</v>
      </c>
      <c r="G62" s="4"/>
      <c r="H62" s="5"/>
      <c r="I62" s="6"/>
    </row>
    <row r="63" spans="2:9" ht="15">
      <c r="B63" s="9">
        <v>335</v>
      </c>
      <c r="C63" s="10" t="s">
        <v>49</v>
      </c>
      <c r="D63" s="11">
        <v>7000</v>
      </c>
      <c r="G63" s="4"/>
      <c r="H63" s="5"/>
      <c r="I63" s="6"/>
    </row>
    <row r="64" spans="2:9" ht="15">
      <c r="B64" s="9">
        <v>336</v>
      </c>
      <c r="C64" s="10" t="s">
        <v>80</v>
      </c>
      <c r="D64" s="11">
        <v>4000</v>
      </c>
      <c r="G64" s="4"/>
      <c r="H64" s="5"/>
      <c r="I64" s="6"/>
    </row>
    <row r="65" spans="2:9" ht="15">
      <c r="B65" s="9">
        <v>341</v>
      </c>
      <c r="C65" s="10" t="s">
        <v>50</v>
      </c>
      <c r="D65" s="11">
        <v>3403992</v>
      </c>
      <c r="G65" s="4"/>
      <c r="H65" s="5"/>
      <c r="I65" s="6"/>
    </row>
    <row r="66" spans="2:9" ht="15">
      <c r="B66" s="9">
        <v>342</v>
      </c>
      <c r="C66" s="10" t="s">
        <v>51</v>
      </c>
      <c r="D66" s="11">
        <v>3000</v>
      </c>
      <c r="G66" s="4"/>
      <c r="H66" s="5"/>
      <c r="I66" s="6"/>
    </row>
    <row r="67" spans="2:9" ht="15">
      <c r="B67" s="9">
        <v>353</v>
      </c>
      <c r="C67" s="10" t="s">
        <v>52</v>
      </c>
      <c r="D67" s="11">
        <v>200000</v>
      </c>
      <c r="G67" s="4"/>
      <c r="H67" s="5"/>
      <c r="I67" s="6"/>
    </row>
    <row r="68" spans="2:9" ht="15">
      <c r="B68" s="9">
        <v>354</v>
      </c>
      <c r="C68" s="10" t="s">
        <v>53</v>
      </c>
      <c r="D68" s="11">
        <v>5000</v>
      </c>
      <c r="G68" s="4"/>
      <c r="H68" s="5"/>
      <c r="I68" s="6"/>
    </row>
    <row r="69" spans="2:9" ht="15">
      <c r="B69" s="9">
        <v>362</v>
      </c>
      <c r="C69" s="10" t="s">
        <v>54</v>
      </c>
      <c r="D69" s="11">
        <v>30000</v>
      </c>
      <c r="G69" s="4"/>
      <c r="H69" s="5"/>
      <c r="I69" s="6"/>
    </row>
    <row r="70" spans="2:9" ht="15">
      <c r="B70" s="9">
        <v>391</v>
      </c>
      <c r="C70" s="10" t="s">
        <v>55</v>
      </c>
      <c r="D70" s="11">
        <v>80000</v>
      </c>
      <c r="G70" s="4"/>
      <c r="H70" s="5"/>
      <c r="I70" s="6"/>
    </row>
    <row r="71" spans="2:9" ht="15">
      <c r="B71" s="9">
        <v>392</v>
      </c>
      <c r="C71" s="10" t="s">
        <v>56</v>
      </c>
      <c r="D71" s="11">
        <v>1228500</v>
      </c>
      <c r="G71" s="4"/>
      <c r="H71" s="5"/>
      <c r="I71" s="6"/>
    </row>
    <row r="72" spans="2:9" ht="15">
      <c r="B72" s="9">
        <v>393</v>
      </c>
      <c r="C72" s="10" t="s">
        <v>81</v>
      </c>
      <c r="D72" s="11">
        <v>20000</v>
      </c>
      <c r="G72" s="4"/>
      <c r="H72" s="5"/>
      <c r="I72" s="6"/>
    </row>
    <row r="73" spans="2:9" ht="15">
      <c r="B73" s="9">
        <v>395</v>
      </c>
      <c r="C73" s="10" t="s">
        <v>57</v>
      </c>
      <c r="D73" s="11">
        <v>320000</v>
      </c>
      <c r="G73" s="4"/>
      <c r="H73" s="5"/>
      <c r="I73" s="6"/>
    </row>
    <row r="74" spans="2:9" ht="15">
      <c r="B74" s="9">
        <v>396</v>
      </c>
      <c r="C74" s="10" t="s">
        <v>58</v>
      </c>
      <c r="D74" s="11">
        <v>93000</v>
      </c>
      <c r="G74" s="4"/>
      <c r="H74" s="5"/>
      <c r="I74" s="6"/>
    </row>
    <row r="75" spans="2:9" ht="15">
      <c r="B75" s="9">
        <v>397</v>
      </c>
      <c r="C75" s="10" t="s">
        <v>82</v>
      </c>
      <c r="D75" s="11">
        <v>67500</v>
      </c>
      <c r="G75" s="4"/>
      <c r="H75" s="5"/>
      <c r="I75" s="6"/>
    </row>
    <row r="76" spans="2:9" ht="15">
      <c r="B76" s="9">
        <v>399</v>
      </c>
      <c r="C76" s="10" t="s">
        <v>59</v>
      </c>
      <c r="D76" s="11">
        <v>165900</v>
      </c>
      <c r="G76" s="4"/>
      <c r="H76" s="5"/>
      <c r="I76" s="6"/>
    </row>
    <row r="77" spans="2:9" ht="15.75">
      <c r="B77" s="22"/>
      <c r="C77" s="26" t="s">
        <v>60</v>
      </c>
      <c r="D77" s="24">
        <f>SUM(D56:D76)</f>
        <v>12024892</v>
      </c>
      <c r="G77" s="4"/>
      <c r="H77" s="5"/>
      <c r="I77" s="6"/>
    </row>
    <row r="78" spans="2:9" ht="15">
      <c r="G78" s="4"/>
      <c r="H78" s="5"/>
      <c r="I78" s="6"/>
    </row>
    <row r="79" spans="2:9" ht="15.75">
      <c r="B79" s="20" t="s">
        <v>83</v>
      </c>
      <c r="C79" s="25" t="s">
        <v>84</v>
      </c>
      <c r="D79" s="20" t="s">
        <v>86</v>
      </c>
      <c r="G79" s="4"/>
      <c r="H79" s="5"/>
      <c r="I79" s="6"/>
    </row>
    <row r="80" spans="2:9" ht="15">
      <c r="B80" s="9">
        <v>421</v>
      </c>
      <c r="C80" s="10" t="s">
        <v>61</v>
      </c>
      <c r="D80" s="11">
        <v>18327500</v>
      </c>
      <c r="G80" s="4"/>
      <c r="H80" s="5"/>
      <c r="I80" s="33"/>
    </row>
    <row r="81" spans="2:9" ht="15">
      <c r="B81" s="9">
        <v>424</v>
      </c>
      <c r="C81" s="10" t="s">
        <v>62</v>
      </c>
      <c r="D81" s="33">
        <v>4827350</v>
      </c>
      <c r="G81" s="4"/>
      <c r="H81" s="5"/>
      <c r="I81" s="33"/>
    </row>
    <row r="82" spans="2:9" ht="15">
      <c r="B82" s="9">
        <v>426</v>
      </c>
      <c r="C82" s="2" t="s">
        <v>85</v>
      </c>
      <c r="D82" s="11">
        <v>81972500</v>
      </c>
      <c r="I82" s="32"/>
    </row>
    <row r="83" spans="2:9" ht="15.75">
      <c r="B83" s="22"/>
      <c r="C83" s="23" t="s">
        <v>93</v>
      </c>
      <c r="D83" s="24">
        <f>SUM(D80:D82)</f>
        <v>105127350</v>
      </c>
      <c r="I83" s="1"/>
    </row>
    <row r="84" spans="2:9" ht="15">
      <c r="B84" s="12"/>
      <c r="C84" s="13"/>
      <c r="D84" s="13"/>
    </row>
    <row r="85" spans="2:9" ht="15.75">
      <c r="B85" s="20" t="s">
        <v>87</v>
      </c>
      <c r="C85" s="25" t="s">
        <v>89</v>
      </c>
      <c r="D85" s="20" t="s">
        <v>86</v>
      </c>
      <c r="I85" s="3"/>
    </row>
    <row r="86" spans="2:9" ht="15">
      <c r="B86" s="9">
        <v>512</v>
      </c>
      <c r="C86" s="2" t="s">
        <v>88</v>
      </c>
      <c r="D86" s="11">
        <v>75000000</v>
      </c>
    </row>
    <row r="87" spans="2:9" ht="15">
      <c r="B87" s="9">
        <v>521</v>
      </c>
      <c r="C87" s="2" t="s">
        <v>90</v>
      </c>
      <c r="D87" s="11">
        <v>75000000</v>
      </c>
      <c r="I87" s="34"/>
    </row>
    <row r="88" spans="2:9" ht="15.75">
      <c r="B88" s="22"/>
      <c r="C88" s="23" t="s">
        <v>94</v>
      </c>
      <c r="D88" s="24">
        <f>SUM(D86:D87)</f>
        <v>150000000</v>
      </c>
    </row>
    <row r="92" spans="2:9" ht="15.75" customHeight="1">
      <c r="B92" s="31" t="s">
        <v>91</v>
      </c>
      <c r="C92" s="29" t="s">
        <v>92</v>
      </c>
      <c r="D92" s="20" t="s">
        <v>86</v>
      </c>
      <c r="G92" s="14"/>
      <c r="H92" s="15"/>
      <c r="I92" s="16"/>
    </row>
    <row r="93" spans="2:9" ht="15">
      <c r="B93" s="17">
        <v>613</v>
      </c>
      <c r="C93" s="18" t="s">
        <v>63</v>
      </c>
      <c r="D93" s="19">
        <v>4767000</v>
      </c>
      <c r="G93" s="14"/>
      <c r="H93" s="15"/>
      <c r="I93" s="16"/>
    </row>
    <row r="94" spans="2:9" ht="15">
      <c r="B94" s="17">
        <v>614</v>
      </c>
      <c r="C94" s="18" t="s">
        <v>64</v>
      </c>
      <c r="D94" s="19">
        <v>1442000</v>
      </c>
      <c r="G94" s="14"/>
      <c r="H94" s="15"/>
      <c r="I94" s="16"/>
    </row>
    <row r="95" spans="2:9" ht="15">
      <c r="B95" s="17">
        <v>615</v>
      </c>
      <c r="C95" s="18" t="s">
        <v>99</v>
      </c>
      <c r="D95" s="19">
        <v>11600</v>
      </c>
      <c r="G95" s="14"/>
      <c r="H95" s="15"/>
      <c r="I95" s="16"/>
    </row>
    <row r="96" spans="2:9" ht="15">
      <c r="B96" s="17">
        <v>616</v>
      </c>
      <c r="C96" s="18" t="s">
        <v>65</v>
      </c>
      <c r="D96" s="19">
        <v>150000</v>
      </c>
      <c r="G96" s="14"/>
      <c r="H96" s="15"/>
      <c r="I96" s="16"/>
    </row>
    <row r="97" spans="2:9" ht="15">
      <c r="B97" s="17">
        <v>617</v>
      </c>
      <c r="C97" s="18" t="s">
        <v>66</v>
      </c>
      <c r="D97" s="19">
        <v>2112417.69</v>
      </c>
      <c r="G97" s="14"/>
      <c r="H97" s="15"/>
      <c r="I97" s="16"/>
    </row>
    <row r="98" spans="2:9" ht="15">
      <c r="B98" s="17">
        <v>619</v>
      </c>
      <c r="C98" s="18" t="s">
        <v>67</v>
      </c>
      <c r="D98" s="19">
        <v>131000</v>
      </c>
      <c r="G98" s="14"/>
      <c r="H98" s="15"/>
      <c r="I98" s="16"/>
    </row>
    <row r="99" spans="2:9" ht="15">
      <c r="B99" s="17">
        <v>635</v>
      </c>
      <c r="C99" s="18" t="s">
        <v>68</v>
      </c>
      <c r="D99" s="19">
        <v>275000000</v>
      </c>
      <c r="G99" s="14"/>
      <c r="H99" s="15"/>
      <c r="I99" s="35">
        <v>169032733.75999999</v>
      </c>
    </row>
    <row r="100" spans="2:9" ht="15">
      <c r="B100" s="17">
        <v>639</v>
      </c>
      <c r="C100" s="18" t="s">
        <v>68</v>
      </c>
      <c r="D100" s="19">
        <v>3000000</v>
      </c>
    </row>
    <row r="101" spans="2:9" ht="15">
      <c r="B101" s="17">
        <v>694</v>
      </c>
      <c r="C101" s="18" t="s">
        <v>69</v>
      </c>
      <c r="D101" s="19">
        <v>894600</v>
      </c>
    </row>
    <row r="102" spans="2:9" ht="15.75" customHeight="1">
      <c r="B102" s="30"/>
      <c r="C102" s="30" t="s">
        <v>70</v>
      </c>
      <c r="D102" s="21">
        <f>SUM(D93:D101)</f>
        <v>287508617.69</v>
      </c>
    </row>
    <row r="104" spans="2:9" ht="16.5">
      <c r="B104" s="41" t="s">
        <v>95</v>
      </c>
      <c r="C104" s="41"/>
      <c r="D104" s="36">
        <f>SUM(D19,D52,D77,D83,D88,D102)</f>
        <v>750000000</v>
      </c>
    </row>
    <row r="107" spans="2:9" ht="15">
      <c r="D107" s="28"/>
    </row>
    <row r="109" spans="2:9">
      <c r="D109" s="3"/>
    </row>
  </sheetData>
  <mergeCells count="4">
    <mergeCell ref="C2:D2"/>
    <mergeCell ref="C3:D3"/>
    <mergeCell ref="C4:D4"/>
    <mergeCell ref="B104:C10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Inmed Dis</cp:lastModifiedBy>
  <cp:lastPrinted>2013-07-17T15:32:36Z</cp:lastPrinted>
  <dcterms:created xsi:type="dcterms:W3CDTF">2013-05-23T19:22:08Z</dcterms:created>
  <dcterms:modified xsi:type="dcterms:W3CDTF">2013-07-17T15:50:09Z</dcterms:modified>
</cp:coreProperties>
</file>