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35" windowHeight="7365"/>
  </bookViews>
  <sheets>
    <sheet name="2010" sheetId="3" r:id="rId1"/>
  </sheets>
  <calcPr calcId="124519"/>
</workbook>
</file>

<file path=xl/calcChain.xml><?xml version="1.0" encoding="utf-8"?>
<calcChain xmlns="http://schemas.openxmlformats.org/spreadsheetml/2006/main">
  <c r="D70" i="3"/>
  <c r="D90"/>
  <c r="D77"/>
  <c r="D71"/>
  <c r="D92"/>
  <c r="D65"/>
  <c r="D45"/>
  <c r="D20"/>
</calcChain>
</file>

<file path=xl/sharedStrings.xml><?xml version="1.0" encoding="utf-8"?>
<sst xmlns="http://schemas.openxmlformats.org/spreadsheetml/2006/main" count="95" uniqueCount="89">
  <si>
    <t>FONDO PATRIMONIAL DE EMPRESAS REFORMADAS</t>
  </si>
  <si>
    <t>Sueldos fijos</t>
  </si>
  <si>
    <t xml:space="preserve">Sueldos personal contratado y/o igualado </t>
  </si>
  <si>
    <t>Compensación por Horas Extraordinarias</t>
  </si>
  <si>
    <t>Primas de transporte</t>
  </si>
  <si>
    <t>Compensación por Servicios de Seguridad</t>
  </si>
  <si>
    <t>Honorarios profesionales y técnicos</t>
  </si>
  <si>
    <t>Dietas en el país</t>
  </si>
  <si>
    <t>Gastos de representación</t>
  </si>
  <si>
    <t>Regalía Pascual</t>
  </si>
  <si>
    <t>Bonificaciones</t>
  </si>
  <si>
    <t>Contribuciones al seguro de salud</t>
  </si>
  <si>
    <t>Contribuciones al seguro de pensiones</t>
  </si>
  <si>
    <t>Total Gastos Personales</t>
  </si>
  <si>
    <t>Teléfono Local</t>
  </si>
  <si>
    <t>Servicios de Internet</t>
  </si>
  <si>
    <t>Electricidad</t>
  </si>
  <si>
    <t>Agua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</si>
  <si>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</si>
  <si>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</si>
  <si>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</si>
  <si>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</si>
  <si>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</si>
  <si>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Peaje</t>
  </si>
  <si>
    <t xml:space="preserve">Otros alquileres </t>
  </si>
  <si>
    <t>Seguro de bienes inmuebles</t>
  </si>
  <si>
    <t>Seguro de bienes muebles</t>
  </si>
  <si>
    <t>Seguro de Personas</t>
  </si>
  <si>
    <t>Mantenimiento Maquinarias y eq.de oficina</t>
  </si>
  <si>
    <t>Comisiones y Gastos Bancarios</t>
  </si>
  <si>
    <t>Servicios funerarios y gastos conexos</t>
  </si>
  <si>
    <t>Servicios técnicos y profesionales</t>
  </si>
  <si>
    <t>Impuestos, derechos y tasas</t>
  </si>
  <si>
    <t>Otros servicios no personales</t>
  </si>
  <si>
    <t>Total Gastos No Personales</t>
  </si>
  <si>
    <t>Alimentos y bebidas para personas</t>
  </si>
  <si>
    <t>Prenda de vestir</t>
  </si>
  <si>
    <t>Papel de escritorio</t>
  </si>
  <si>
    <t>Productos de papel y cartón</t>
  </si>
  <si>
    <t>Productos de artes gráficas</t>
  </si>
  <si>
    <t>Libros, revistas y periódicos</t>
  </si>
  <si>
    <t>Combustibles y lubricantes</t>
  </si>
  <si>
    <t>Llantas y Neumáticos</t>
  </si>
  <si>
    <t>Material de Limpieza</t>
  </si>
  <si>
    <t>Útiles de escritorio, oficina y enseñanza</t>
  </si>
  <si>
    <t>Útiles de cocina y comedor</t>
  </si>
  <si>
    <t>Útiles diversos</t>
  </si>
  <si>
    <t xml:space="preserve">Total  Materiales  y  Suministros </t>
  </si>
  <si>
    <t>Ayuda y donaciones a personas</t>
  </si>
  <si>
    <t>Becas y viajes de estudio</t>
  </si>
  <si>
    <t>Equipos de transporte</t>
  </si>
  <si>
    <t>Equipos de computación</t>
  </si>
  <si>
    <t>Equipos de comunicación y señalamiento</t>
  </si>
  <si>
    <t xml:space="preserve">Equipos y muebles de oficina </t>
  </si>
  <si>
    <t>Equipos varios</t>
  </si>
  <si>
    <t>Otras construcciones y mejoras</t>
  </si>
  <si>
    <t>Programas de computación</t>
  </si>
  <si>
    <t>Total Activos No Financieros</t>
  </si>
  <si>
    <t>I</t>
  </si>
  <si>
    <t>Gastos Personales</t>
  </si>
  <si>
    <t xml:space="preserve">Prestaciones Laborales </t>
  </si>
  <si>
    <t>Pago de vacaciones</t>
  </si>
  <si>
    <t>PRESUPUESTO TOTAL</t>
  </si>
  <si>
    <t>AÑO 2010</t>
  </si>
  <si>
    <t>II</t>
  </si>
  <si>
    <t>Gastos No Personales</t>
  </si>
  <si>
    <t>Fletes</t>
  </si>
  <si>
    <t>Auditorías y estudios financieros</t>
  </si>
  <si>
    <t>III</t>
  </si>
  <si>
    <t>Materiales y Suministros</t>
  </si>
  <si>
    <t>Especies timbradas y valoradas</t>
  </si>
  <si>
    <t>Útiles menores médico-quirúrgicos</t>
  </si>
  <si>
    <t>Materiales y útiles relacionados con informática</t>
  </si>
  <si>
    <t>IV</t>
  </si>
  <si>
    <t>Transferencias Corrientes</t>
  </si>
  <si>
    <t>Transferencias Corrientes a Instituciones Sin Fines de Lucro</t>
  </si>
  <si>
    <t>Monto</t>
  </si>
  <si>
    <t>V</t>
  </si>
  <si>
    <t>Transferencias de Capital a Instituciones Sin Fines de Lucro</t>
  </si>
  <si>
    <t>Transferencias Corrientes a Instituciones Pública No Financieras</t>
  </si>
  <si>
    <t>Transferencias de Capital</t>
  </si>
  <si>
    <t>Transferencias de Capital a la Administración Central</t>
  </si>
  <si>
    <t>Estudios de Preinversión</t>
  </si>
  <si>
    <t>Equipos Educacionales y Recreativos</t>
  </si>
  <si>
    <t>VI</t>
  </si>
  <si>
    <t>Activos No financieros</t>
  </si>
  <si>
    <t>Total Transferencias Corrientes</t>
  </si>
  <si>
    <t>Total Transferencias de Capital</t>
  </si>
  <si>
    <t>Total General del Presupuesto de Gastos 2010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</si>
</sst>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u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wrapText="1" readingOrder="1"/>
    </xf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 wrapText="1" readingOrder="1"/>
    </xf>
    <xf numFmtId="0" fontId="3" fillId="0" borderId="1" xfId="0" applyFont="1" applyBorder="1" applyAlignment="1">
      <alignment horizontal="left" wrapText="1" readingOrder="1"/>
    </xf>
    <xf numFmtId="4" fontId="3" fillId="0" borderId="1" xfId="0" applyNumberFormat="1" applyFont="1" applyBorder="1" applyAlignment="1">
      <alignment horizontal="right" wrapText="1" readingOrder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 readingOrder="1"/>
    </xf>
    <xf numFmtId="0" fontId="4" fillId="0" borderId="1" xfId="0" applyFont="1" applyBorder="1" applyAlignment="1">
      <alignment horizontal="left" wrapText="1" readingOrder="1"/>
    </xf>
    <xf numFmtId="4" fontId="4" fillId="0" borderId="1" xfId="0" applyNumberFormat="1" applyFont="1" applyBorder="1" applyAlignment="1">
      <alignment horizontal="right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4" fontId="6" fillId="2" borderId="1" xfId="0" applyNumberFormat="1" applyFont="1" applyFill="1" applyBorder="1" applyAlignment="1">
      <alignment horizontal="right" wrapText="1" readingOrder="1"/>
    </xf>
    <xf numFmtId="0" fontId="5" fillId="2" borderId="1" xfId="0" applyFont="1" applyFill="1" applyBorder="1" applyAlignment="1">
      <alignment horizontal="center" wrapText="1" readingOrder="1"/>
    </xf>
    <xf numFmtId="0" fontId="5" fillId="2" borderId="1" xfId="0" applyFont="1" applyFill="1" applyBorder="1" applyAlignment="1">
      <alignment horizontal="left" wrapText="1" readingOrder="1"/>
    </xf>
    <xf numFmtId="4" fontId="5" fillId="2" borderId="1" xfId="0" applyNumberFormat="1" applyFont="1" applyFill="1" applyBorder="1" applyAlignment="1">
      <alignment horizontal="right" wrapText="1" readingOrder="1"/>
    </xf>
    <xf numFmtId="0" fontId="7" fillId="2" borderId="1" xfId="0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left" wrapText="1" readingOrder="1"/>
    </xf>
    <xf numFmtId="0" fontId="3" fillId="2" borderId="1" xfId="0" applyFont="1" applyFill="1" applyBorder="1" applyAlignment="1">
      <alignment horizontal="center" wrapText="1" readingOrder="1"/>
    </xf>
    <xf numFmtId="4" fontId="2" fillId="0" borderId="0" xfId="0" applyNumberFormat="1" applyFont="1" applyAlignment="1">
      <alignment horizontal="right" readingOrder="1"/>
    </xf>
    <xf numFmtId="4" fontId="8" fillId="3" borderId="0" xfId="0" applyNumberFormat="1" applyFont="1" applyFill="1"/>
    <xf numFmtId="0" fontId="7" fillId="2" borderId="4" xfId="0" applyFont="1" applyFill="1" applyBorder="1" applyAlignment="1">
      <alignment wrapText="1" readingOrder="1"/>
    </xf>
    <xf numFmtId="0" fontId="5" fillId="2" borderId="5" xfId="0" applyFont="1" applyFill="1" applyBorder="1" applyAlignment="1">
      <alignment wrapText="1" readingOrder="1"/>
    </xf>
    <xf numFmtId="0" fontId="7" fillId="2" borderId="5" xfId="0" applyFont="1" applyFill="1" applyBorder="1" applyAlignment="1">
      <alignment horizontal="center" wrapText="1" readingOrder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38100</xdr:rowOff>
    </xdr:from>
    <xdr:to>
      <xdr:col>2</xdr:col>
      <xdr:colOff>342900</xdr:colOff>
      <xdr:row>3</xdr:row>
      <xdr:rowOff>152400</xdr:rowOff>
    </xdr:to>
    <xdr:pic>
      <xdr:nvPicPr>
        <xdr:cNvPr id="2060" name="Picture 6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52400"/>
          <a:ext cx="6667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97"/>
  <sheetViews>
    <sheetView tabSelected="1" workbookViewId="0">
      <selection activeCell="C8" sqref="C8"/>
    </sheetView>
  </sheetViews>
  <sheetFormatPr baseColWidth="10" defaultRowHeight="14.25"/>
  <cols>
    <col min="1" max="1" width="2.25" customWidth="1"/>
    <col min="2" max="2" width="5.125" bestFit="1" customWidth="1"/>
    <col min="3" max="3" width="62.25" customWidth="1"/>
    <col min="4" max="4" width="17.625" customWidth="1"/>
    <col min="5" max="5" width="2.375" customWidth="1"/>
  </cols>
  <sheetData>
    <row r="1" spans="2:4" ht="9" customHeight="1" thickBot="1"/>
    <row r="2" spans="2:4" ht="16.5">
      <c r="B2" s="3"/>
      <c r="C2" s="26" t="s">
        <v>0</v>
      </c>
      <c r="D2" s="27"/>
    </row>
    <row r="3" spans="2:4" ht="16.5">
      <c r="B3" s="4"/>
      <c r="C3" s="28" t="s">
        <v>62</v>
      </c>
      <c r="D3" s="29"/>
    </row>
    <row r="4" spans="2:4" ht="16.5">
      <c r="B4" s="4"/>
      <c r="C4" s="28" t="s">
        <v>63</v>
      </c>
      <c r="D4" s="29"/>
    </row>
    <row r="5" spans="2:4" ht="15.75">
      <c r="B5" s="13" t="s">
        <v>58</v>
      </c>
      <c r="C5" s="18" t="s">
        <v>59</v>
      </c>
      <c r="D5" s="13" t="s">
        <v>76</v>
      </c>
    </row>
    <row r="6" spans="2:4" ht="15">
      <c r="B6" s="5">
        <v>111</v>
      </c>
      <c r="C6" s="6" t="s">
        <v>1</v>
      </c>
      <c r="D6" s="7">
        <v>90000000</v>
      </c>
    </row>
    <row r="7" spans="2:4" ht="15">
      <c r="B7" s="5">
        <v>121</v>
      </c>
      <c r="C7" s="6" t="s">
        <v>2</v>
      </c>
      <c r="D7" s="7">
        <v>17576000</v>
      </c>
    </row>
    <row r="8" spans="2:4" ht="15">
      <c r="B8" s="5">
        <v>133</v>
      </c>
      <c r="C8" s="6" t="s">
        <v>3</v>
      </c>
      <c r="D8" s="7">
        <v>12736321.199999999</v>
      </c>
    </row>
    <row r="9" spans="2:4" ht="15">
      <c r="B9" s="5">
        <v>134</v>
      </c>
      <c r="C9" s="6" t="s">
        <v>4</v>
      </c>
      <c r="D9" s="7">
        <v>5613332.8799999999</v>
      </c>
    </row>
    <row r="10" spans="2:4" ht="15">
      <c r="B10" s="5">
        <v>137</v>
      </c>
      <c r="C10" s="6" t="s">
        <v>5</v>
      </c>
      <c r="D10" s="7">
        <v>6000000</v>
      </c>
    </row>
    <row r="11" spans="2:4" ht="15">
      <c r="B11" s="5">
        <v>151</v>
      </c>
      <c r="C11" s="6" t="s">
        <v>6</v>
      </c>
      <c r="D11" s="7">
        <v>270000</v>
      </c>
    </row>
    <row r="12" spans="2:4" ht="15">
      <c r="B12" s="5">
        <v>161</v>
      </c>
      <c r="C12" s="6" t="s">
        <v>7</v>
      </c>
      <c r="D12" s="7">
        <v>1603680</v>
      </c>
    </row>
    <row r="13" spans="2:4" ht="15">
      <c r="B13" s="5">
        <v>162</v>
      </c>
      <c r="C13" s="6" t="s">
        <v>8</v>
      </c>
      <c r="D13" s="7">
        <v>270000</v>
      </c>
    </row>
    <row r="14" spans="2:4" ht="15">
      <c r="B14" s="5">
        <v>181</v>
      </c>
      <c r="C14" s="6" t="s">
        <v>9</v>
      </c>
      <c r="D14" s="7">
        <v>9660693.4299999997</v>
      </c>
    </row>
    <row r="15" spans="2:4" ht="15">
      <c r="B15" s="5">
        <v>182</v>
      </c>
      <c r="C15" s="6" t="s">
        <v>10</v>
      </c>
      <c r="D15" s="7">
        <v>9565152.4000000004</v>
      </c>
    </row>
    <row r="16" spans="2:4" ht="15">
      <c r="B16" s="5">
        <v>183</v>
      </c>
      <c r="C16" s="6" t="s">
        <v>60</v>
      </c>
      <c r="D16" s="7">
        <v>1800000</v>
      </c>
    </row>
    <row r="17" spans="2:4" ht="15">
      <c r="B17" s="5">
        <v>184</v>
      </c>
      <c r="C17" s="6" t="s">
        <v>61</v>
      </c>
      <c r="D17" s="7">
        <v>3107450.89</v>
      </c>
    </row>
    <row r="18" spans="2:4" ht="15">
      <c r="B18" s="5">
        <v>191</v>
      </c>
      <c r="C18" s="6" t="s">
        <v>11</v>
      </c>
      <c r="D18" s="7">
        <v>5556455.0099999998</v>
      </c>
    </row>
    <row r="19" spans="2:4" ht="15">
      <c r="B19" s="5">
        <v>192</v>
      </c>
      <c r="C19" s="6" t="s">
        <v>12</v>
      </c>
      <c r="D19" s="7">
        <v>5637403.75</v>
      </c>
    </row>
    <row r="20" spans="2:4" ht="15.75">
      <c r="B20" s="20"/>
      <c r="C20" s="16" t="s">
        <v>13</v>
      </c>
      <c r="D20" s="17">
        <f>SUM(D6:D19)</f>
        <v>169396489.55999997</v>
      </c>
    </row>
    <row r="21" spans="2:4" ht="9.75" customHeight="1"/>
    <row r="22" spans="2:4" ht="15.75">
      <c r="B22" s="15" t="s">
        <v>64</v>
      </c>
      <c r="C22" s="19" t="s">
        <v>65</v>
      </c>
      <c r="D22" s="13" t="s">
        <v>76</v>
      </c>
    </row>
    <row r="23" spans="2:4" ht="15">
      <c r="B23" s="5">
        <v>213</v>
      </c>
      <c r="C23" s="6" t="s">
        <v>14</v>
      </c>
      <c r="D23" s="7">
        <v>1596700</v>
      </c>
    </row>
    <row r="24" spans="2:4" ht="15">
      <c r="B24" s="5">
        <v>215</v>
      </c>
      <c r="C24" s="6" t="s">
        <v>15</v>
      </c>
      <c r="D24" s="7">
        <v>522159.25</v>
      </c>
    </row>
    <row r="25" spans="2:4" ht="15">
      <c r="B25" s="5">
        <v>221</v>
      </c>
      <c r="C25" s="6" t="s">
        <v>16</v>
      </c>
      <c r="D25" s="7">
        <v>3000000</v>
      </c>
    </row>
    <row r="26" spans="2:4" ht="15">
      <c r="B26" s="5">
        <v>222</v>
      </c>
      <c r="C26" s="6" t="s">
        <v>17</v>
      </c>
      <c r="D26" s="7">
        <v>47520</v>
      </c>
    </row>
    <row r="27" spans="2:4" ht="15">
      <c r="B27" s="5">
        <v>224</v>
      </c>
      <c r="C27" s="6" t="s">
        <v>18</v>
      </c>
      <c r="D27" s="7">
        <v>42000</v>
      </c>
    </row>
    <row r="28" spans="2:4" ht="15">
      <c r="B28" s="5">
        <v>231</v>
      </c>
      <c r="C28" s="6" t="s">
        <v>19</v>
      </c>
      <c r="D28" s="7">
        <v>6842000</v>
      </c>
    </row>
    <row r="29" spans="2:4" ht="15">
      <c r="B29" s="5">
        <v>232</v>
      </c>
      <c r="C29" s="6" t="s">
        <v>20</v>
      </c>
      <c r="D29" s="7">
        <v>239800</v>
      </c>
    </row>
    <row r="30" spans="2:4" ht="15">
      <c r="B30" s="5">
        <v>241</v>
      </c>
      <c r="C30" s="6" t="s">
        <v>21</v>
      </c>
      <c r="D30" s="7">
        <v>118600</v>
      </c>
    </row>
    <row r="31" spans="2:4" ht="15">
      <c r="B31" s="5">
        <v>242</v>
      </c>
      <c r="C31" s="6" t="s">
        <v>22</v>
      </c>
      <c r="D31" s="7">
        <v>1440000</v>
      </c>
    </row>
    <row r="32" spans="2:4" ht="15">
      <c r="B32" s="5">
        <v>252</v>
      </c>
      <c r="C32" s="6" t="s">
        <v>66</v>
      </c>
      <c r="D32" s="7">
        <v>3000</v>
      </c>
    </row>
    <row r="33" spans="2:4" ht="15">
      <c r="B33" s="5">
        <v>254</v>
      </c>
      <c r="C33" s="6" t="s">
        <v>23</v>
      </c>
      <c r="D33" s="7">
        <v>5520</v>
      </c>
    </row>
    <row r="34" spans="2:4" ht="15">
      <c r="B34" s="5">
        <v>269</v>
      </c>
      <c r="C34" s="6" t="s">
        <v>24</v>
      </c>
      <c r="D34" s="7">
        <v>536200</v>
      </c>
    </row>
    <row r="35" spans="2:4" ht="15">
      <c r="B35" s="5">
        <v>271</v>
      </c>
      <c r="C35" s="6" t="s">
        <v>25</v>
      </c>
      <c r="D35" s="7">
        <v>286641.31</v>
      </c>
    </row>
    <row r="36" spans="2:4" ht="15">
      <c r="B36" s="5">
        <v>272</v>
      </c>
      <c r="C36" s="6" t="s">
        <v>26</v>
      </c>
      <c r="D36" s="7">
        <v>781807.6</v>
      </c>
    </row>
    <row r="37" spans="2:4" ht="15">
      <c r="B37" s="5">
        <v>273</v>
      </c>
      <c r="C37" s="6" t="s">
        <v>27</v>
      </c>
      <c r="D37" s="7">
        <v>2088414.58</v>
      </c>
    </row>
    <row r="38" spans="2:4" ht="15">
      <c r="B38" s="5">
        <v>282</v>
      </c>
      <c r="C38" s="6" t="s">
        <v>28</v>
      </c>
      <c r="D38" s="7">
        <v>2105736</v>
      </c>
    </row>
    <row r="39" spans="2:4" ht="15">
      <c r="B39" s="5">
        <v>292</v>
      </c>
      <c r="C39" s="6" t="s">
        <v>29</v>
      </c>
      <c r="D39" s="7">
        <v>200000</v>
      </c>
    </row>
    <row r="40" spans="2:4" ht="15">
      <c r="B40" s="5">
        <v>293</v>
      </c>
      <c r="C40" s="6" t="s">
        <v>67</v>
      </c>
      <c r="D40" s="7">
        <v>3000000</v>
      </c>
    </row>
    <row r="41" spans="2:4" ht="15">
      <c r="B41" s="5">
        <v>294</v>
      </c>
      <c r="C41" s="6" t="s">
        <v>30</v>
      </c>
      <c r="D41" s="7">
        <v>20000</v>
      </c>
    </row>
    <row r="42" spans="2:4" ht="15">
      <c r="B42" s="5">
        <v>296</v>
      </c>
      <c r="C42" s="6" t="s">
        <v>31</v>
      </c>
      <c r="D42" s="7">
        <v>1493992</v>
      </c>
    </row>
    <row r="43" spans="2:4" ht="15">
      <c r="B43" s="5">
        <v>297</v>
      </c>
      <c r="C43" s="6" t="s">
        <v>32</v>
      </c>
      <c r="D43" s="7">
        <v>5600</v>
      </c>
    </row>
    <row r="44" spans="2:4" ht="15">
      <c r="B44" s="5">
        <v>299</v>
      </c>
      <c r="C44" s="6" t="s">
        <v>33</v>
      </c>
      <c r="D44" s="7">
        <v>2188000</v>
      </c>
    </row>
    <row r="45" spans="2:4" ht="15.75">
      <c r="B45" s="15"/>
      <c r="C45" s="16" t="s">
        <v>34</v>
      </c>
      <c r="D45" s="17">
        <f>SUM(D23:D44)</f>
        <v>26563690.740000002</v>
      </c>
    </row>
    <row r="46" spans="2:4" ht="3.75" customHeight="1"/>
    <row r="49" spans="2:4" ht="15.75">
      <c r="B49" s="15" t="s">
        <v>68</v>
      </c>
      <c r="C49" s="19" t="s">
        <v>69</v>
      </c>
      <c r="D49" s="13" t="s">
        <v>76</v>
      </c>
    </row>
    <row r="50" spans="2:4" ht="15">
      <c r="B50" s="5">
        <v>311</v>
      </c>
      <c r="C50" s="6" t="s">
        <v>35</v>
      </c>
      <c r="D50" s="7">
        <v>2074000</v>
      </c>
    </row>
    <row r="51" spans="2:4" ht="15">
      <c r="B51" s="5">
        <v>323</v>
      </c>
      <c r="C51" s="6" t="s">
        <v>36</v>
      </c>
      <c r="D51" s="7">
        <v>300000</v>
      </c>
    </row>
    <row r="52" spans="2:4" ht="15">
      <c r="B52" s="5">
        <v>331</v>
      </c>
      <c r="C52" s="6" t="s">
        <v>37</v>
      </c>
      <c r="D52" s="7">
        <v>157200</v>
      </c>
    </row>
    <row r="53" spans="2:4" ht="15">
      <c r="B53" s="5">
        <v>332</v>
      </c>
      <c r="C53" s="6" t="s">
        <v>38</v>
      </c>
      <c r="D53" s="7">
        <v>47088</v>
      </c>
    </row>
    <row r="54" spans="2:4" ht="15">
      <c r="B54" s="5">
        <v>333</v>
      </c>
      <c r="C54" s="6" t="s">
        <v>39</v>
      </c>
      <c r="D54" s="7">
        <v>45000</v>
      </c>
    </row>
    <row r="55" spans="2:4" ht="15">
      <c r="B55" s="5">
        <v>334</v>
      </c>
      <c r="C55" s="6" t="s">
        <v>40</v>
      </c>
      <c r="D55" s="7">
        <v>289400</v>
      </c>
    </row>
    <row r="56" spans="2:4" ht="15">
      <c r="B56" s="5">
        <v>336</v>
      </c>
      <c r="C56" s="6" t="s">
        <v>70</v>
      </c>
      <c r="D56" s="7">
        <v>3000</v>
      </c>
    </row>
    <row r="57" spans="2:4" ht="15">
      <c r="B57" s="5">
        <v>341</v>
      </c>
      <c r="C57" s="6" t="s">
        <v>41</v>
      </c>
      <c r="D57" s="7">
        <v>3787272</v>
      </c>
    </row>
    <row r="58" spans="2:4" ht="15">
      <c r="B58" s="5">
        <v>353</v>
      </c>
      <c r="C58" s="6" t="s">
        <v>42</v>
      </c>
      <c r="D58" s="7">
        <v>300000</v>
      </c>
    </row>
    <row r="59" spans="2:4" ht="15">
      <c r="B59" s="5">
        <v>391</v>
      </c>
      <c r="C59" s="6" t="s">
        <v>43</v>
      </c>
      <c r="D59" s="7">
        <v>400000</v>
      </c>
    </row>
    <row r="60" spans="2:4" ht="15">
      <c r="B60" s="5">
        <v>392</v>
      </c>
      <c r="C60" s="6" t="s">
        <v>44</v>
      </c>
      <c r="D60" s="7">
        <v>1382500</v>
      </c>
    </row>
    <row r="61" spans="2:4" ht="15">
      <c r="B61" s="5">
        <v>393</v>
      </c>
      <c r="C61" s="6" t="s">
        <v>71</v>
      </c>
      <c r="D61" s="7">
        <v>26000</v>
      </c>
    </row>
    <row r="62" spans="2:4" ht="15">
      <c r="B62" s="5">
        <v>395</v>
      </c>
      <c r="C62" s="6" t="s">
        <v>45</v>
      </c>
      <c r="D62" s="7">
        <v>10000</v>
      </c>
    </row>
    <row r="63" spans="2:4" ht="15">
      <c r="B63" s="5">
        <v>397</v>
      </c>
      <c r="C63" s="6" t="s">
        <v>72</v>
      </c>
      <c r="D63" s="7">
        <v>3000</v>
      </c>
    </row>
    <row r="64" spans="2:4" ht="15">
      <c r="B64" s="5">
        <v>399</v>
      </c>
      <c r="C64" s="6" t="s">
        <v>46</v>
      </c>
      <c r="D64" s="7">
        <v>35800</v>
      </c>
    </row>
    <row r="65" spans="2:4" ht="15.75">
      <c r="B65" s="15"/>
      <c r="C65" s="19" t="s">
        <v>47</v>
      </c>
      <c r="D65" s="17">
        <f>SUM(D50:D64)</f>
        <v>8860260</v>
      </c>
    </row>
    <row r="67" spans="2:4" ht="15.75">
      <c r="B67" s="13" t="s">
        <v>73</v>
      </c>
      <c r="C67" s="18" t="s">
        <v>74</v>
      </c>
      <c r="D67" s="13" t="s">
        <v>76</v>
      </c>
    </row>
    <row r="68" spans="2:4" ht="15">
      <c r="B68" s="5">
        <v>421</v>
      </c>
      <c r="C68" s="6" t="s">
        <v>48</v>
      </c>
      <c r="D68" s="7">
        <v>19147891</v>
      </c>
    </row>
    <row r="69" spans="2:4" ht="15">
      <c r="B69" s="5">
        <v>424</v>
      </c>
      <c r="C69" s="6" t="s">
        <v>49</v>
      </c>
      <c r="D69" s="7">
        <v>4296050</v>
      </c>
    </row>
    <row r="70" spans="2:4" ht="15">
      <c r="B70" s="5">
        <v>426</v>
      </c>
      <c r="C70" s="1" t="s">
        <v>75</v>
      </c>
      <c r="D70" s="7">
        <f>64385636-1642441.3</f>
        <v>62743194.700000003</v>
      </c>
    </row>
    <row r="71" spans="2:4" ht="15.75">
      <c r="B71" s="15"/>
      <c r="C71" s="16" t="s">
        <v>86</v>
      </c>
      <c r="D71" s="17">
        <f>SUM(D68:D70)</f>
        <v>86187135.700000003</v>
      </c>
    </row>
    <row r="72" spans="2:4" ht="15">
      <c r="B72" s="8"/>
      <c r="C72" s="9"/>
      <c r="D72" s="9"/>
    </row>
    <row r="73" spans="2:4" ht="15.75">
      <c r="B73" s="13" t="s">
        <v>77</v>
      </c>
      <c r="C73" s="18" t="s">
        <v>80</v>
      </c>
      <c r="D73" s="13" t="s">
        <v>76</v>
      </c>
    </row>
    <row r="74" spans="2:4" ht="15">
      <c r="B74" s="5">
        <v>512</v>
      </c>
      <c r="C74" s="1" t="s">
        <v>78</v>
      </c>
      <c r="D74" s="7">
        <v>39488245</v>
      </c>
    </row>
    <row r="75" spans="2:4" ht="15">
      <c r="B75" s="5">
        <v>521</v>
      </c>
      <c r="C75" s="1" t="s">
        <v>81</v>
      </c>
      <c r="D75" s="7">
        <v>102607574</v>
      </c>
    </row>
    <row r="76" spans="2:4" ht="19.5" customHeight="1">
      <c r="B76" s="5">
        <v>525</v>
      </c>
      <c r="C76" s="1" t="s">
        <v>79</v>
      </c>
      <c r="D76" s="7">
        <v>82086059</v>
      </c>
    </row>
    <row r="77" spans="2:4" ht="15.75">
      <c r="B77" s="15"/>
      <c r="C77" s="16" t="s">
        <v>87</v>
      </c>
      <c r="D77" s="17">
        <f>SUM(D74:D76)</f>
        <v>224181878</v>
      </c>
    </row>
    <row r="79" spans="2:4" ht="15.75" customHeight="1">
      <c r="B79" s="25" t="s">
        <v>84</v>
      </c>
      <c r="C79" s="23" t="s">
        <v>85</v>
      </c>
      <c r="D79" s="13" t="s">
        <v>76</v>
      </c>
    </row>
    <row r="80" spans="2:4" ht="15">
      <c r="B80" s="10">
        <v>612</v>
      </c>
      <c r="C80" s="11" t="s">
        <v>83</v>
      </c>
      <c r="D80" s="12">
        <v>121000</v>
      </c>
    </row>
    <row r="81" spans="2:4" ht="15">
      <c r="B81" s="10">
        <v>613</v>
      </c>
      <c r="C81" s="11" t="s">
        <v>50</v>
      </c>
      <c r="D81" s="12">
        <v>9260940</v>
      </c>
    </row>
    <row r="82" spans="2:4" ht="15">
      <c r="B82" s="10">
        <v>614</v>
      </c>
      <c r="C82" s="11" t="s">
        <v>51</v>
      </c>
      <c r="D82" s="12">
        <v>1910000</v>
      </c>
    </row>
    <row r="83" spans="2:4" ht="15">
      <c r="B83" s="10">
        <v>616</v>
      </c>
      <c r="C83" s="11" t="s">
        <v>52</v>
      </c>
      <c r="D83" s="12">
        <v>19197</v>
      </c>
    </row>
    <row r="84" spans="2:4" ht="15">
      <c r="B84" s="10">
        <v>617</v>
      </c>
      <c r="C84" s="11" t="s">
        <v>53</v>
      </c>
      <c r="D84" s="12">
        <v>1968012</v>
      </c>
    </row>
    <row r="85" spans="2:4" ht="15">
      <c r="B85" s="10">
        <v>619</v>
      </c>
      <c r="C85" s="11" t="s">
        <v>54</v>
      </c>
      <c r="D85" s="12">
        <v>72000</v>
      </c>
    </row>
    <row r="86" spans="2:4" ht="15">
      <c r="B86" s="10">
        <v>635</v>
      </c>
      <c r="C86" s="11" t="s">
        <v>55</v>
      </c>
      <c r="D86" s="12">
        <v>429402074</v>
      </c>
    </row>
    <row r="87" spans="2:4" ht="15">
      <c r="B87" s="10">
        <v>639</v>
      </c>
      <c r="C87" s="11" t="s">
        <v>55</v>
      </c>
      <c r="D87" s="12">
        <v>5364000</v>
      </c>
    </row>
    <row r="88" spans="2:4" ht="15">
      <c r="B88" s="10">
        <v>694</v>
      </c>
      <c r="C88" s="11" t="s">
        <v>56</v>
      </c>
      <c r="D88" s="12">
        <v>818190</v>
      </c>
    </row>
    <row r="89" spans="2:4" ht="15">
      <c r="B89" s="10">
        <v>697</v>
      </c>
      <c r="C89" s="11" t="s">
        <v>82</v>
      </c>
      <c r="D89" s="12">
        <v>913000</v>
      </c>
    </row>
    <row r="90" spans="2:4" ht="15.75" customHeight="1">
      <c r="B90" s="24"/>
      <c r="C90" s="24" t="s">
        <v>57</v>
      </c>
      <c r="D90" s="14">
        <f>SUM(D80:D89)</f>
        <v>449848413</v>
      </c>
    </row>
    <row r="92" spans="2:4" ht="15.75">
      <c r="B92" s="30" t="s">
        <v>88</v>
      </c>
      <c r="C92" s="30"/>
      <c r="D92" s="22">
        <f>+D90+D77+D71+D65+D45+D20</f>
        <v>965037867</v>
      </c>
    </row>
    <row r="95" spans="2:4" ht="15">
      <c r="D95" s="21"/>
    </row>
    <row r="97" spans="4:4">
      <c r="D97" s="2"/>
    </row>
  </sheetData>
  <mergeCells count="4">
    <mergeCell ref="C2:D2"/>
    <mergeCell ref="C3:D3"/>
    <mergeCell ref="C4:D4"/>
    <mergeCell ref="B92:C92"/>
  </mergeCells>
  <pageMargins left="0.7" right="0.7" top="0.6" bottom="0.5699999999999999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Inmed Dis</cp:lastModifiedBy>
  <cp:lastPrinted>2013-07-17T15:32:36Z</cp:lastPrinted>
  <dcterms:created xsi:type="dcterms:W3CDTF">2013-05-23T19:22:08Z</dcterms:created>
  <dcterms:modified xsi:type="dcterms:W3CDTF">2013-07-17T15:49:07Z</dcterms:modified>
</cp:coreProperties>
</file>